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yer1holdings.sharepoint.com/sites/Layer1HoldingsLLC/Shared Documents/04 Operations/Operating Documents Layer 1 Holdings/"/>
    </mc:Choice>
  </mc:AlternateContent>
  <xr:revisionPtr revIDLastSave="302" documentId="8_{5473C11F-1075-4472-BE1E-04F815B6524E}" xr6:coauthVersionLast="47" xr6:coauthVersionMax="47" xr10:uidLastSave="{81F88D0F-EA08-4108-89DD-10E1BBB925BF}"/>
  <bookViews>
    <workbookView xWindow="-108" yWindow="-108" windowWidth="19656" windowHeight="12456" activeTab="1" xr2:uid="{6448DA57-2E57-4330-83CC-39427F779CA4}"/>
  </bookViews>
  <sheets>
    <sheet name="Sheet2" sheetId="2" r:id="rId1"/>
    <sheet name="Sheet1" sheetId="1" r:id="rId2"/>
  </sheets>
  <definedNames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Sheet1!$J$3</definedName>
    <definedName name="solver_typ" localSheetId="1" hidden="1">1</definedName>
    <definedName name="solver_val" localSheetId="1" hidden="1">0</definedName>
    <definedName name="solver_ver" localSheetId="1" hidden="1">3</definedName>
  </definedNames>
  <calcPr calcId="191029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Query_b0fda521-a5e9-4185-8650-02325f2b2eca" name="Query" connection="SqlAzure layer1holdingscustomerdata.database.windows.net Project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M22" i="1" s="1"/>
  <c r="J62" i="1"/>
  <c r="M62" i="1" s="1"/>
  <c r="E130" i="1" l="1"/>
  <c r="J25" i="1"/>
  <c r="M25" i="1" s="1"/>
  <c r="J26" i="1"/>
  <c r="M26" i="1" s="1"/>
  <c r="J24" i="1"/>
  <c r="M24" i="1" s="1"/>
  <c r="J3" i="1"/>
  <c r="M3" i="1" s="1"/>
  <c r="J53" i="1"/>
  <c r="M53" i="1" s="1"/>
  <c r="J61" i="1"/>
  <c r="M61" i="1" s="1"/>
  <c r="J60" i="1"/>
  <c r="M60" i="1" s="1"/>
  <c r="J59" i="1"/>
  <c r="M59" i="1" s="1"/>
  <c r="J58" i="1"/>
  <c r="M58" i="1" s="1"/>
  <c r="J57" i="1"/>
  <c r="M57" i="1" s="1"/>
  <c r="J56" i="1"/>
  <c r="M56" i="1" s="1"/>
  <c r="J55" i="1"/>
  <c r="M55" i="1" s="1"/>
  <c r="J54" i="1"/>
  <c r="M54" i="1" s="1"/>
  <c r="J42" i="1"/>
  <c r="M42" i="1" s="1"/>
  <c r="J43" i="1"/>
  <c r="M43" i="1" s="1"/>
  <c r="J44" i="1"/>
  <c r="M44" i="1" s="1"/>
  <c r="J45" i="1"/>
  <c r="M45" i="1" s="1"/>
  <c r="J46" i="1"/>
  <c r="M46" i="1" s="1"/>
  <c r="J47" i="1"/>
  <c r="M47" i="1" s="1"/>
  <c r="J48" i="1"/>
  <c r="M48" i="1" s="1"/>
  <c r="J49" i="1"/>
  <c r="M49" i="1" s="1"/>
  <c r="J36" i="1"/>
  <c r="M36" i="1" s="1"/>
  <c r="J37" i="1"/>
  <c r="M37" i="1" s="1"/>
  <c r="J32" i="1"/>
  <c r="M32" i="1" s="1"/>
  <c r="J33" i="1"/>
  <c r="M33" i="1" s="1"/>
  <c r="J34" i="1"/>
  <c r="M34" i="1" s="1"/>
  <c r="J35" i="1"/>
  <c r="M35" i="1" s="1"/>
  <c r="J38" i="1"/>
  <c r="M38" i="1" s="1"/>
  <c r="J39" i="1"/>
  <c r="M39" i="1" s="1"/>
  <c r="J40" i="1"/>
  <c r="M40" i="1" s="1"/>
  <c r="J52" i="1"/>
  <c r="M52" i="1" s="1"/>
  <c r="J51" i="1"/>
  <c r="M51" i="1" s="1"/>
  <c r="J50" i="1"/>
  <c r="M50" i="1" s="1"/>
  <c r="J41" i="1"/>
  <c r="M41" i="1" s="1"/>
  <c r="J14" i="1"/>
  <c r="M14" i="1" s="1"/>
  <c r="J15" i="1"/>
  <c r="M15" i="1" s="1"/>
  <c r="J16" i="1"/>
  <c r="M16" i="1" s="1"/>
  <c r="J17" i="1"/>
  <c r="M17" i="1" s="1"/>
  <c r="J18" i="1"/>
  <c r="M18" i="1" s="1"/>
  <c r="J19" i="1"/>
  <c r="M19" i="1" s="1"/>
  <c r="J20" i="1"/>
  <c r="M20" i="1" s="1"/>
  <c r="J27" i="1"/>
  <c r="M27" i="1" s="1"/>
  <c r="J21" i="1"/>
  <c r="M21" i="1" s="1"/>
  <c r="J31" i="1"/>
  <c r="M31" i="1" s="1"/>
  <c r="J30" i="1"/>
  <c r="M30" i="1" s="1"/>
  <c r="J29" i="1"/>
  <c r="M29" i="1" s="1"/>
  <c r="J28" i="1"/>
  <c r="M28" i="1" s="1"/>
  <c r="J23" i="1"/>
  <c r="M23" i="1" s="1"/>
  <c r="J13" i="1"/>
  <c r="M13" i="1" s="1"/>
  <c r="J12" i="1"/>
  <c r="M12" i="1" s="1"/>
  <c r="J11" i="1"/>
  <c r="M11" i="1" s="1"/>
  <c r="J4" i="1"/>
  <c r="M4" i="1" s="1"/>
  <c r="J5" i="1"/>
  <c r="M5" i="1" s="1"/>
  <c r="J6" i="1"/>
  <c r="M6" i="1" s="1"/>
  <c r="J7" i="1"/>
  <c r="M7" i="1" s="1"/>
  <c r="J8" i="1"/>
  <c r="M8" i="1" s="1"/>
  <c r="J9" i="1"/>
  <c r="M9" i="1" s="1"/>
  <c r="J10" i="1"/>
  <c r="M10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C3C53D-D9FD-40D4-A97F-FBD11CD15904}" name="SqlAzure layer1holdingscustomerdata.database.windows.net Project" type="100" refreshedVersion="0" saveData="1">
    <extLst>
      <ext xmlns:x15="http://schemas.microsoft.com/office/spreadsheetml/2010/11/main" uri="{DE250136-89BD-433C-8126-D09CA5730AF9}">
        <x15:connection id="0d133338-eeb4-4dab-835b-7ade2d68938b"/>
      </ext>
    </extLst>
  </connection>
  <connection id="2" xr16:uid="{E1A6D497-13D9-41FD-A483-83C84CAC5AC2}" keepAlive="1" name="ThisWorkbookDataModel" description="Data Model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<sst xmlns="http://schemas.openxmlformats.org/spreadsheetml/2006/main" count="473" uniqueCount="111">
  <si>
    <t>Department Description</t>
  </si>
  <si>
    <t>Department Area Description</t>
  </si>
  <si>
    <t>Department Sub Area Description</t>
  </si>
  <si>
    <t>Department Unique Area Description</t>
  </si>
  <si>
    <t>Department Code</t>
  </si>
  <si>
    <t>Department Area Code</t>
  </si>
  <si>
    <t>Department Sub Area Code</t>
  </si>
  <si>
    <t>Department Unique Area Code</t>
  </si>
  <si>
    <t>Process Code</t>
  </si>
  <si>
    <t>Process Type Abbreviation</t>
  </si>
  <si>
    <t>Process Unique ID</t>
  </si>
  <si>
    <t>Human Resources</t>
  </si>
  <si>
    <t>Personnel</t>
  </si>
  <si>
    <t>Recruiting</t>
  </si>
  <si>
    <t>HR</t>
  </si>
  <si>
    <t>Entry Level Recruiting</t>
  </si>
  <si>
    <t>Experienced Recruiting</t>
  </si>
  <si>
    <t>Training</t>
  </si>
  <si>
    <t>New Employee Training</t>
  </si>
  <si>
    <t>Ongoing Training</t>
  </si>
  <si>
    <t>Benefits</t>
  </si>
  <si>
    <t>Health Benefits</t>
  </si>
  <si>
    <t>Medical Coverage</t>
  </si>
  <si>
    <t>Dental Coverage</t>
  </si>
  <si>
    <t>Retirement Benefits</t>
  </si>
  <si>
    <t>401(k) Enrollment</t>
  </si>
  <si>
    <t>Pension Plan</t>
  </si>
  <si>
    <t>01</t>
  </si>
  <si>
    <t>02</t>
  </si>
  <si>
    <t>Sub Process Code ID</t>
  </si>
  <si>
    <t>001</t>
  </si>
  <si>
    <t>002</t>
  </si>
  <si>
    <t>Production</t>
  </si>
  <si>
    <t>Quality Control</t>
  </si>
  <si>
    <t>Engineering</t>
  </si>
  <si>
    <t>Purchasing</t>
  </si>
  <si>
    <t>Maintenance</t>
  </si>
  <si>
    <t>Safety</t>
  </si>
  <si>
    <t>Marketing</t>
  </si>
  <si>
    <t>Sales</t>
  </si>
  <si>
    <t>03</t>
  </si>
  <si>
    <t>04</t>
  </si>
  <si>
    <t>05</t>
  </si>
  <si>
    <t>06</t>
  </si>
  <si>
    <t>07</t>
  </si>
  <si>
    <t>08</t>
  </si>
  <si>
    <t>09</t>
  </si>
  <si>
    <t>Supply Chain Management</t>
  </si>
  <si>
    <t>Process Description (short)</t>
  </si>
  <si>
    <t>Process Description Long</t>
  </si>
  <si>
    <t>Inventory</t>
  </si>
  <si>
    <t>1</t>
  </si>
  <si>
    <t>Operations</t>
  </si>
  <si>
    <t>0</t>
  </si>
  <si>
    <t>R&amp;D</t>
  </si>
  <si>
    <t>Applied Research</t>
  </si>
  <si>
    <t>Product Development</t>
  </si>
  <si>
    <t>Fundamental and Basic</t>
  </si>
  <si>
    <t>Process Development</t>
  </si>
  <si>
    <t>Technology Development</t>
  </si>
  <si>
    <t>Quality Assurance and Testing</t>
  </si>
  <si>
    <t>R&amp;D Alignment with Customer Needs</t>
  </si>
  <si>
    <t>Inside Sales</t>
  </si>
  <si>
    <t>Account Management</t>
  </si>
  <si>
    <t>New Business Development</t>
  </si>
  <si>
    <t>2</t>
  </si>
  <si>
    <t>3</t>
  </si>
  <si>
    <t>4</t>
  </si>
  <si>
    <t>5</t>
  </si>
  <si>
    <t>Lead Generation</t>
  </si>
  <si>
    <t>Qualifying Leads</t>
  </si>
  <si>
    <t>Product Demonstrations</t>
  </si>
  <si>
    <t>Closing the Sale</t>
  </si>
  <si>
    <t>After sales have been made to an account, Inside Sales may</t>
  </si>
  <si>
    <t>Innovation SOP</t>
  </si>
  <si>
    <t>A standard Operating Procedure for Generation, Selection, Development, Implementation and, Evaluation</t>
  </si>
  <si>
    <t>Distribution</t>
  </si>
  <si>
    <t xml:space="preserve"> site_id</t>
  </si>
  <si>
    <t>department_description</t>
  </si>
  <si>
    <t>department_code</t>
  </si>
  <si>
    <t>department_area_description</t>
  </si>
  <si>
    <t>department_area_code</t>
  </si>
  <si>
    <t>department_sub_area_description</t>
  </si>
  <si>
    <t>department_sub_area_code</t>
  </si>
  <si>
    <t>department_unique_area_description</t>
  </si>
  <si>
    <t>department_unique_area_code</t>
  </si>
  <si>
    <t>Outside Sales</t>
  </si>
  <si>
    <t>Client Services and Support</t>
  </si>
  <si>
    <t>Account Planning and Strategy</t>
  </si>
  <si>
    <t>Account Finance and Billing</t>
  </si>
  <si>
    <t>Account Analytics and Reporting</t>
  </si>
  <si>
    <t>10</t>
  </si>
  <si>
    <t xml:space="preserve">Invoicing </t>
  </si>
  <si>
    <t>Credit Management</t>
  </si>
  <si>
    <t>Collections</t>
  </si>
  <si>
    <t>Financial Reporting</t>
  </si>
  <si>
    <t>Budgeting and Forecasting</t>
  </si>
  <si>
    <t>Cost Management and Pricing</t>
  </si>
  <si>
    <t>Audit and Compliance</t>
  </si>
  <si>
    <t>Payment Process</t>
  </si>
  <si>
    <t xml:space="preserve">Layer 1 Holdings </t>
  </si>
  <si>
    <t>Stock</t>
  </si>
  <si>
    <t>Sales Orders</t>
  </si>
  <si>
    <t>6</t>
  </si>
  <si>
    <t>7</t>
  </si>
  <si>
    <t>8</t>
  </si>
  <si>
    <t>Channels</t>
  </si>
  <si>
    <t>Support</t>
  </si>
  <si>
    <t>Item Reciept</t>
  </si>
  <si>
    <t>Assembly</t>
  </si>
  <si>
    <t>Partnerships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</si>
</sst>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65"/>
      </left>
      <right style="thin">
        <color rgb="FFABABAB"/>
      </right>
      <top style="thin">
        <color indexed="65"/>
      </top>
      <bottom/>
      <diagonal/>
    </border>
    <border>
      <left style="thin">
        <color rgb="FFABABAB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/>
      <top style="thin">
        <color indexed="65"/>
      </top>
      <bottom style="thin">
        <color rgb="FFABABAB"/>
      </bottom>
      <diagonal/>
    </border>
    <border>
      <left style="thin">
        <color indexed="65"/>
      </left>
      <right style="thin">
        <color rgb="FFABABAB"/>
      </right>
      <top style="thin">
        <color indexed="65"/>
      </top>
      <bottom style="thin">
        <color rgb="FFABABA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3">
    <xf numFmtId="0" fontId="0" fillId="0" borderId="0"/>
    <xf numFmtId="0" fontId="3" fillId="2" borderId="13" applyNumberFormat="0" applyAlignment="0" applyProtection="0"/>
    <xf numFmtId="0" fontId="4" fillId="3" borderId="14" applyNumberFormat="0" applyAlignment="0" applyProtection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14" xfId="2" applyAlignment="1">
      <alignment vertical="center" wrapText="1"/>
    </xf>
    <xf numFmtId="49" fontId="3" fillId="2" borderId="13" xfId="1" applyNumberFormat="1" applyAlignment="1">
      <alignment vertical="center" wrapText="1"/>
    </xf>
    <xf numFmtId="0" fontId="3" fillId="2" borderId="13" xfId="1" applyAlignment="1">
      <alignment vertical="center" wrapText="1"/>
    </xf>
    <xf numFmtId="49" fontId="3" fillId="2" borderId="13" xfId="1" quotePrefix="1" applyNumberFormat="1" applyAlignment="1">
      <alignment vertical="center" wrapText="1"/>
    </xf>
    <xf numFmtId="0" fontId="3" fillId="2" borderId="15" xfId="1" applyBorder="1" applyAlignment="1">
      <alignment vertical="center" wrapText="1"/>
    </xf>
    <xf numFmtId="49" fontId="3" fillId="2" borderId="15" xfId="1" applyNumberFormat="1" applyBorder="1" applyAlignment="1">
      <alignment vertical="center" wrapText="1"/>
    </xf>
    <xf numFmtId="0" fontId="4" fillId="3" borderId="16" xfId="2" applyBorder="1" applyAlignment="1">
      <alignment vertical="center" wrapText="1"/>
    </xf>
    <xf numFmtId="0" fontId="3" fillId="4" borderId="13" xfId="1" applyFill="1" applyAlignment="1">
      <alignment vertical="center" wrapText="1"/>
    </xf>
  </cellXfs>
  <cellStyles count="3">
    <cellStyle name="Input" xfId="1" builtinId="20"/>
    <cellStyle name="Normal" xfId="0" builtinId="0"/>
    <cellStyle name="Output" xfId="2" builtinId="21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numFmt numFmtId="30" formatCode="@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border outline="0">
        <top style="medium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general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816F8B3C-7353-43C9-9CCC-0AFE7DBA88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5" Type="http://schemas.openxmlformats.org/officeDocument/2006/relationships/connections" Target="connections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4" Type="http://schemas.openxmlformats.org/officeDocument/2006/relationships/theme" Target="theme/theme1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Joseph Slaughter" refreshedDate="44940.747137268518" createdVersion="5" refreshedVersion="8" minRefreshableVersion="3" recordCount="0" supportSubquery="1" supportAdvancedDrill="1" xr:uid="{5F6B0928-3800-4D1A-82D5-349298ED8DFF}">
  <cacheSource type="external" connectionId="2"/>
  <cacheFields count="0"/>
  <cacheHierarchies count="6">
    <cacheHierarchy uniqueName="[Query].[id]" caption="id" attribute="1" defaultMemberUniqueName="[Query].[id].[All]" allUniqueName="[Query].[id].[All]" dimensionUniqueName="[Query]" displayFolder="" count="0" memberValueDatatype="20" unbalanced="0"/>
    <cacheHierarchy uniqueName="[Query].[company_id]" caption="company_id" attribute="1" defaultMemberUniqueName="[Query].[company_id].[All]" allUniqueName="[Query].[company_id].[All]" dimensionUniqueName="[Query]" displayFolder="" count="0" memberValueDatatype="20" unbalanced="0"/>
    <cacheHierarchy uniqueName="[Query].[department_code]" caption="department_code" attribute="1" defaultMemberUniqueName="[Query].[department_code].[All]" allUniqueName="[Query].[department_code].[All]" dimensionUniqueName="[Query]" displayFolder="" count="0" memberValueDatatype="130" unbalanced="0"/>
    <cacheHierarchy uniqueName="[Query].[site_process_id]" caption="site_process_id" attribute="1" defaultMemberUniqueName="[Query].[site_process_id].[All]" allUniqueName="[Query].[site_process_id].[All]" dimensionUniqueName="[Query]" displayFolder="" count="0" memberValueDatatype="130" unbalanced="0"/>
    <cacheHierarchy uniqueName="[Measures].[__XL_Count Query]" caption="__XL_Count Query" measure="1" displayFolder="" measureGroup="Query" count="0" hidden="1"/>
    <cacheHierarchy uniqueName="[Measures].[__No measures defined]" caption="__No measures defined" measure="1" displayFolder="" count="0" hidden="1"/>
  </cacheHierarchies>
  <kpis count="0"/>
  <dimensions count="2">
    <dimension measure="1" name="Measures" uniqueName="[Measures]" caption="Measures"/>
    <dimension name="Query" uniqueName="[Query]" caption="Query"/>
  </dimensions>
  <measureGroups count="1">
    <measureGroup name="Query" caption="Query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07E0B0-2003-4B28-BD77-A9DE165F5827}" name="PivotTable1" cacheId="3" applyNumberFormats="0" applyBorderFormats="0" applyFontFormats="0" applyPatternFormats="0" applyAlignmentFormats="0" applyWidthHeightFormats="1" dataCaption="Values" tag="060682d5-77b0-4ac7-8a2f-fef0d5a3faab" updatedVersion="8" minRefreshableVersion="3" useAutoFormatting="1" itemPrintTitles="1" createdVersion="5" indent="0" outline="1" outlineData="1" multipleFieldFilters="0">
  <location ref="B3:D20" firstHeaderRow="1" firstDataRow="1" firstDataCol="0"/>
  <pivotHierarchies count="6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0C9BD1-8FC5-42CD-878D-6D4E8C9E8BD9}" name="Table1" displayName="Table1" ref="B2:X62" totalsRowShown="0" headerRowDxfId="27" dataDxfId="25" headerRowBorderDxfId="26" tableBorderDxfId="24" totalsRowBorderDxfId="23">
  <autoFilter ref="B2:X62" xr:uid="{600C9BD1-8FC5-42CD-878D-6D4E8C9E8BD9}"/>
  <tableColumns count="23">
    <tableColumn id="1" xr3:uid="{C7CBB7C5-425D-42FD-AEC1-AE46E890BD24}" name="Department Description" dataDxfId="22" dataCellStyle="Input"/>
    <tableColumn id="2" xr3:uid="{E81FFEB6-AE75-4DCE-83C6-8E920182E2BA}" name="Department Area Description" dataDxfId="21" dataCellStyle="Input"/>
    <tableColumn id="3" xr3:uid="{8C300D00-E7F5-401B-8A88-53BC5FCCEA10}" name="Department Sub Area Description" dataDxfId="20" dataCellStyle="Input"/>
    <tableColumn id="4" xr3:uid="{710134E8-9454-45A4-9EDC-ECD2F96E3363}" name="Department Unique Area Description" dataDxfId="19" dataCellStyle="Input"/>
    <tableColumn id="5" xr3:uid="{EEBC4028-DE5B-414B-ACCF-F33696FED8B5}" name="Department Code" dataDxfId="18" dataCellStyle="Input"/>
    <tableColumn id="6" xr3:uid="{F5B2BAA8-D5DD-49EC-8EF6-F219203D3125}" name="Department Area Code" dataDxfId="17" dataCellStyle="Input"/>
    <tableColumn id="7" xr3:uid="{03875D15-FE99-415E-BCE4-B02A58426F07}" name="Department Sub Area Code" dataDxfId="16" dataCellStyle="Input"/>
    <tableColumn id="8" xr3:uid="{5D3CF637-80E6-45DF-BE67-9B5D91FFFCD0}" name="Department Unique Area Code" dataDxfId="15" dataCellStyle="Input"/>
    <tableColumn id="9" xr3:uid="{8526BD25-68DA-4D19-B149-B6877195ABDA}" name="Process Code" dataDxfId="14" dataCellStyle="Output">
      <calculatedColumnFormula>Table1[[#This Row],[Department Code]]&amp;Table1[[#This Row],[Department Area Code]]&amp;Table1[[#This Row],[Department Sub Area Code]]&amp;Table1[[#This Row],[Department Unique Area Code]]</calculatedColumnFormula>
    </tableColumn>
    <tableColumn id="13" xr3:uid="{C79B03F9-6F51-44A9-BBA6-51E82FE953C4}" name="Sub Process Code ID" dataDxfId="13" dataCellStyle="Input"/>
    <tableColumn id="10" xr3:uid="{337E0217-3D97-4416-8D1A-B74F7A867FC8}" name="Process Type Abbreviation" dataDxfId="12" dataCellStyle="Input"/>
    <tableColumn id="11" xr3:uid="{245847A0-6871-4A9A-BC22-1A1D00ADAE30}" name="Process Unique ID" dataDxfId="11" dataCellStyle="Output">
      <calculatedColumnFormula>Table1[[#This Row],[Process Type Abbreviation]]&amp;IF(ISBLANK(Table1[[#This Row],[Process Code]]),"","-"&amp;Table1[[#This Row],[Process Code]])&amp;IF(ISBLANK(Table1[[#This Row],[Sub Process Code ID]]),"","-"&amp;Table1[[#This Row],[Sub Process Code ID]])</calculatedColumnFormula>
    </tableColumn>
    <tableColumn id="12" xr3:uid="{F5ABA7F4-EC4D-45EB-92E2-F2404248A405}" name="Process Description (short)" dataDxfId="10" dataCellStyle="Input"/>
    <tableColumn id="14" xr3:uid="{CFE04F38-2A15-48E8-88DE-772290E9F43F}" name="Process Description Long" dataDxfId="9"/>
    <tableColumn id="15" xr3:uid="{60FCD1E6-B1E9-4E85-8B69-256BA5D71872}" name=" site_id" dataDxfId="8"/>
    <tableColumn id="17" xr3:uid="{796638E1-4693-498E-9918-8B76A8479828}" name="department_description" dataDxfId="7"/>
    <tableColumn id="18" xr3:uid="{22682A39-C843-4B39-AEB4-A4331E2CFE83}" name="department_code" dataDxfId="6"/>
    <tableColumn id="19" xr3:uid="{0FD3FBCF-4FB0-4131-8F6B-D448E2E8C421}" name="department_area_description" dataDxfId="5"/>
    <tableColumn id="20" xr3:uid="{F080E105-89DC-4DE5-8439-62B64BB9F5CB}" name="department_area_code" dataDxfId="4"/>
    <tableColumn id="21" xr3:uid="{15309A02-0721-4211-92EB-15D1233557BF}" name="department_sub_area_description" dataDxfId="3"/>
    <tableColumn id="22" xr3:uid="{18681A93-C1E2-41BA-A14D-405A50364CCC}" name="department_sub_area_code" dataDxfId="2"/>
    <tableColumn id="23" xr3:uid="{EF04A49D-3585-475B-BE14-4D4B78F84938}" name="department_unique_area_description" dataDxfId="1"/>
    <tableColumn id="24" xr3:uid="{C92D0C4C-A5E6-4166-A9D6-9BF4CB9EB13D}" name="department_unique_area_co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7260D-BC66-4973-82DE-3C9DE5B3F419}">
  <dimension ref="B3:D20"/>
  <sheetViews>
    <sheetView workbookViewId="0">
      <selection activeCell="B3" sqref="B3"/>
    </sheetView>
  </sheetViews>
  <sheetFormatPr defaultRowHeight="14.4" x14ac:dyDescent="0.3"/>
  <sheetData>
    <row r="3" spans="2:4" x14ac:dyDescent="0.3">
      <c r="B3" s="5"/>
      <c r="C3" s="6"/>
      <c r="D3" s="7"/>
    </row>
    <row r="4" spans="2:4" x14ac:dyDescent="0.3">
      <c r="B4" s="8"/>
      <c r="C4" s="9"/>
      <c r="D4" s="10"/>
    </row>
    <row r="5" spans="2:4" x14ac:dyDescent="0.3">
      <c r="B5" s="8"/>
      <c r="C5" s="9"/>
      <c r="D5" s="10"/>
    </row>
    <row r="6" spans="2:4" x14ac:dyDescent="0.3">
      <c r="B6" s="8"/>
      <c r="C6" s="9"/>
      <c r="D6" s="10"/>
    </row>
    <row r="7" spans="2:4" x14ac:dyDescent="0.3">
      <c r="B7" s="8"/>
      <c r="C7" s="9"/>
      <c r="D7" s="10"/>
    </row>
    <row r="8" spans="2:4" x14ac:dyDescent="0.3">
      <c r="B8" s="8"/>
      <c r="C8" s="9"/>
      <c r="D8" s="10"/>
    </row>
    <row r="9" spans="2:4" x14ac:dyDescent="0.3">
      <c r="B9" s="8"/>
      <c r="C9" s="9"/>
      <c r="D9" s="10"/>
    </row>
    <row r="10" spans="2:4" x14ac:dyDescent="0.3">
      <c r="B10" s="8"/>
      <c r="C10" s="9"/>
      <c r="D10" s="10"/>
    </row>
    <row r="11" spans="2:4" x14ac:dyDescent="0.3">
      <c r="B11" s="8"/>
      <c r="C11" s="9"/>
      <c r="D11" s="10"/>
    </row>
    <row r="12" spans="2:4" x14ac:dyDescent="0.3">
      <c r="B12" s="8"/>
      <c r="C12" s="9"/>
      <c r="D12" s="10"/>
    </row>
    <row r="13" spans="2:4" x14ac:dyDescent="0.3">
      <c r="B13" s="8"/>
      <c r="C13" s="9"/>
      <c r="D13" s="10"/>
    </row>
    <row r="14" spans="2:4" x14ac:dyDescent="0.3">
      <c r="B14" s="8"/>
      <c r="C14" s="9"/>
      <c r="D14" s="10"/>
    </row>
    <row r="15" spans="2:4" x14ac:dyDescent="0.3">
      <c r="B15" s="8"/>
      <c r="C15" s="9"/>
      <c r="D15" s="10"/>
    </row>
    <row r="16" spans="2:4" x14ac:dyDescent="0.3">
      <c r="B16" s="8"/>
      <c r="C16" s="9"/>
      <c r="D16" s="10"/>
    </row>
    <row r="17" spans="2:4" x14ac:dyDescent="0.3">
      <c r="B17" s="8"/>
      <c r="C17" s="9"/>
      <c r="D17" s="10"/>
    </row>
    <row r="18" spans="2:4" x14ac:dyDescent="0.3">
      <c r="B18" s="8"/>
      <c r="C18" s="9"/>
      <c r="D18" s="10"/>
    </row>
    <row r="19" spans="2:4" x14ac:dyDescent="0.3">
      <c r="B19" s="8"/>
      <c r="C19" s="9"/>
      <c r="D19" s="10"/>
    </row>
    <row r="20" spans="2:4" x14ac:dyDescent="0.3">
      <c r="B20" s="11"/>
      <c r="C20" s="12"/>
      <c r="D20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E4AC-24B8-410D-98F7-DD54AAC51E8E}">
  <dimension ref="B2:X130"/>
  <sheetViews>
    <sheetView tabSelected="1" topLeftCell="B12" zoomScale="85" zoomScaleNormal="85" workbookViewId="0">
      <selection activeCell="E23" sqref="E23"/>
    </sheetView>
  </sheetViews>
  <sheetFormatPr defaultRowHeight="14.4" x14ac:dyDescent="0.3"/>
  <cols>
    <col min="2" max="2" width="33" customWidth="1"/>
    <col min="3" max="3" width="25.5546875" customWidth="1"/>
    <col min="4" max="4" width="29" customWidth="1"/>
    <col min="5" max="5" width="31.5546875" customWidth="1"/>
    <col min="6" max="6" width="16.5546875" customWidth="1"/>
    <col min="7" max="7" width="20.88671875" customWidth="1"/>
    <col min="8" max="8" width="24.33203125" customWidth="1"/>
    <col min="9" max="9" width="26.88671875" customWidth="1"/>
    <col min="10" max="10" width="13.109375" customWidth="1"/>
    <col min="11" max="11" width="23.33203125" customWidth="1"/>
    <col min="12" max="12" width="17.109375" customWidth="1"/>
    <col min="13" max="13" width="17.88671875" customWidth="1"/>
    <col min="14" max="14" width="35.33203125" customWidth="1"/>
    <col min="15" max="15" width="87.88671875" customWidth="1"/>
    <col min="16" max="16" width="11.44140625" bestFit="1" customWidth="1"/>
    <col min="17" max="17" width="21.44140625" customWidth="1"/>
    <col min="18" max="18" width="14.33203125" bestFit="1" customWidth="1"/>
    <col min="19" max="19" width="24.5546875" customWidth="1"/>
    <col min="20" max="20" width="18.88671875" customWidth="1"/>
    <col min="21" max="21" width="28.33203125" customWidth="1"/>
    <col min="22" max="22" width="26.6640625" customWidth="1"/>
    <col min="23" max="23" width="29.6640625" customWidth="1"/>
    <col min="24" max="24" width="26.109375" customWidth="1"/>
  </cols>
  <sheetData>
    <row r="2" spans="2:24" ht="27" thickBot="1" x14ac:dyDescent="0.3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29</v>
      </c>
      <c r="L2" s="2" t="s">
        <v>9</v>
      </c>
      <c r="M2" s="2" t="s">
        <v>10</v>
      </c>
      <c r="N2" s="3" t="s">
        <v>48</v>
      </c>
      <c r="O2" s="2" t="s">
        <v>49</v>
      </c>
      <c r="P2" s="2" t="s">
        <v>77</v>
      </c>
      <c r="Q2" s="2" t="s">
        <v>78</v>
      </c>
      <c r="R2" s="2" t="s">
        <v>79</v>
      </c>
      <c r="S2" s="2" t="s">
        <v>80</v>
      </c>
      <c r="T2" s="2" t="s">
        <v>81</v>
      </c>
      <c r="U2" s="2" t="s">
        <v>82</v>
      </c>
      <c r="V2" s="2" t="s">
        <v>83</v>
      </c>
      <c r="W2" s="2" t="s">
        <v>84</v>
      </c>
      <c r="X2" s="2" t="s">
        <v>85</v>
      </c>
    </row>
    <row r="3" spans="2:24" ht="26.4" x14ac:dyDescent="0.3">
      <c r="B3" s="16" t="s">
        <v>52</v>
      </c>
      <c r="C3" s="16" t="s">
        <v>11</v>
      </c>
      <c r="D3" s="16" t="s">
        <v>12</v>
      </c>
      <c r="E3" s="16" t="s">
        <v>13</v>
      </c>
      <c r="F3" s="15" t="s">
        <v>27</v>
      </c>
      <c r="G3" s="15" t="s">
        <v>27</v>
      </c>
      <c r="H3" s="15">
        <v>1</v>
      </c>
      <c r="I3" s="16">
        <v>1</v>
      </c>
      <c r="J3" s="14" t="str">
        <f>Table1[[#This Row],[Department Code]]&amp;Table1[[#This Row],[Department Area Code]]&amp;Table1[[#This Row],[Department Sub Area Code]]&amp;Table1[[#This Row],[Department Unique Area Code]]</f>
        <v>010111</v>
      </c>
      <c r="K3" s="15" t="s">
        <v>30</v>
      </c>
      <c r="L3" s="16" t="s">
        <v>14</v>
      </c>
      <c r="M3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HR-010111-001</v>
      </c>
      <c r="N3" s="16" t="s">
        <v>15</v>
      </c>
      <c r="O3" s="4"/>
      <c r="P3" s="4" t="s">
        <v>100</v>
      </c>
      <c r="Q3" s="4"/>
      <c r="R3" s="4"/>
      <c r="S3" s="4"/>
      <c r="T3" s="4"/>
      <c r="U3" s="4"/>
      <c r="V3" s="4"/>
      <c r="W3" s="4"/>
      <c r="X3" s="4"/>
    </row>
    <row r="4" spans="2:24" ht="26.4" x14ac:dyDescent="0.3">
      <c r="B4" s="16" t="s">
        <v>52</v>
      </c>
      <c r="C4" s="16" t="s">
        <v>11</v>
      </c>
      <c r="D4" s="16" t="s">
        <v>12</v>
      </c>
      <c r="E4" s="16" t="s">
        <v>13</v>
      </c>
      <c r="F4" s="15" t="s">
        <v>27</v>
      </c>
      <c r="G4" s="15" t="s">
        <v>27</v>
      </c>
      <c r="H4" s="15">
        <v>1</v>
      </c>
      <c r="I4" s="16">
        <v>1</v>
      </c>
      <c r="J4" s="14" t="str">
        <f>Table1[[#This Row],[Department Code]]&amp;Table1[[#This Row],[Department Area Code]]&amp;Table1[[#This Row],[Department Sub Area Code]]&amp;Table1[[#This Row],[Department Unique Area Code]]</f>
        <v>010111</v>
      </c>
      <c r="K4" s="15" t="s">
        <v>31</v>
      </c>
      <c r="L4" s="16" t="s">
        <v>14</v>
      </c>
      <c r="M4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HR-010111-002</v>
      </c>
      <c r="N4" s="16" t="s">
        <v>16</v>
      </c>
      <c r="O4" s="4"/>
      <c r="P4" s="4" t="s">
        <v>100</v>
      </c>
      <c r="Q4" s="4"/>
      <c r="R4" s="4"/>
      <c r="S4" s="4"/>
      <c r="T4" s="4"/>
      <c r="U4" s="4"/>
      <c r="V4" s="4"/>
      <c r="W4" s="4"/>
      <c r="X4" s="4"/>
    </row>
    <row r="5" spans="2:24" ht="26.4" x14ac:dyDescent="0.3">
      <c r="B5" s="16" t="s">
        <v>52</v>
      </c>
      <c r="C5" s="16" t="s">
        <v>11</v>
      </c>
      <c r="D5" s="16" t="s">
        <v>12</v>
      </c>
      <c r="E5" s="16" t="s">
        <v>17</v>
      </c>
      <c r="F5" s="15" t="s">
        <v>27</v>
      </c>
      <c r="G5" s="15" t="s">
        <v>27</v>
      </c>
      <c r="H5" s="15">
        <v>1</v>
      </c>
      <c r="I5" s="16">
        <v>2</v>
      </c>
      <c r="J5" s="14" t="str">
        <f>Table1[[#This Row],[Department Code]]&amp;Table1[[#This Row],[Department Area Code]]&amp;Table1[[#This Row],[Department Sub Area Code]]&amp;Table1[[#This Row],[Department Unique Area Code]]</f>
        <v>010112</v>
      </c>
      <c r="K5" s="15" t="s">
        <v>30</v>
      </c>
      <c r="L5" s="16" t="s">
        <v>14</v>
      </c>
      <c r="M5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HR-010112-001</v>
      </c>
      <c r="N5" s="16" t="s">
        <v>18</v>
      </c>
      <c r="O5" s="4"/>
      <c r="P5" s="4" t="s">
        <v>100</v>
      </c>
      <c r="Q5" s="4"/>
      <c r="R5" s="4"/>
      <c r="S5" s="4"/>
      <c r="T5" s="4"/>
      <c r="U5" s="4"/>
      <c r="V5" s="4"/>
      <c r="W5" s="4"/>
      <c r="X5" s="4"/>
    </row>
    <row r="6" spans="2:24" ht="26.4" x14ac:dyDescent="0.3">
      <c r="B6" s="16" t="s">
        <v>52</v>
      </c>
      <c r="C6" s="16" t="s">
        <v>11</v>
      </c>
      <c r="D6" s="16" t="s">
        <v>12</v>
      </c>
      <c r="E6" s="16" t="s">
        <v>17</v>
      </c>
      <c r="F6" s="15" t="s">
        <v>27</v>
      </c>
      <c r="G6" s="15" t="s">
        <v>27</v>
      </c>
      <c r="H6" s="15">
        <v>1</v>
      </c>
      <c r="I6" s="16">
        <v>2</v>
      </c>
      <c r="J6" s="14" t="str">
        <f>Table1[[#This Row],[Department Code]]&amp;Table1[[#This Row],[Department Area Code]]&amp;Table1[[#This Row],[Department Sub Area Code]]&amp;Table1[[#This Row],[Department Unique Area Code]]</f>
        <v>010112</v>
      </c>
      <c r="K6" s="15" t="s">
        <v>31</v>
      </c>
      <c r="L6" s="16" t="s">
        <v>14</v>
      </c>
      <c r="M6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HR-010112-002</v>
      </c>
      <c r="N6" s="16" t="s">
        <v>19</v>
      </c>
      <c r="O6" s="4"/>
      <c r="P6" s="4" t="s">
        <v>100</v>
      </c>
      <c r="Q6" s="4"/>
      <c r="R6" s="4"/>
      <c r="S6" s="4"/>
      <c r="T6" s="4"/>
      <c r="U6" s="4"/>
      <c r="V6" s="4"/>
      <c r="W6" s="4"/>
      <c r="X6" s="4"/>
    </row>
    <row r="7" spans="2:24" ht="26.4" x14ac:dyDescent="0.3">
      <c r="B7" s="16" t="s">
        <v>52</v>
      </c>
      <c r="C7" s="16" t="s">
        <v>11</v>
      </c>
      <c r="D7" s="16" t="s">
        <v>20</v>
      </c>
      <c r="E7" s="16" t="s">
        <v>21</v>
      </c>
      <c r="F7" s="15" t="s">
        <v>27</v>
      </c>
      <c r="G7" s="15" t="s">
        <v>27</v>
      </c>
      <c r="H7" s="15">
        <v>2</v>
      </c>
      <c r="I7" s="16">
        <v>1</v>
      </c>
      <c r="J7" s="14" t="str">
        <f>Table1[[#This Row],[Department Code]]&amp;Table1[[#This Row],[Department Area Code]]&amp;Table1[[#This Row],[Department Sub Area Code]]&amp;Table1[[#This Row],[Department Unique Area Code]]</f>
        <v>010121</v>
      </c>
      <c r="K7" s="15" t="s">
        <v>30</v>
      </c>
      <c r="L7" s="16" t="s">
        <v>14</v>
      </c>
      <c r="M7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HR-010121-001</v>
      </c>
      <c r="N7" s="16" t="s">
        <v>22</v>
      </c>
      <c r="O7" s="4"/>
      <c r="P7" s="4" t="s">
        <v>100</v>
      </c>
      <c r="Q7" s="4"/>
      <c r="R7" s="4"/>
      <c r="S7" s="4"/>
      <c r="T7" s="4"/>
      <c r="U7" s="4"/>
      <c r="V7" s="4"/>
      <c r="W7" s="4"/>
      <c r="X7" s="4"/>
    </row>
    <row r="8" spans="2:24" ht="26.4" x14ac:dyDescent="0.3">
      <c r="B8" s="16" t="s">
        <v>52</v>
      </c>
      <c r="C8" s="16" t="s">
        <v>11</v>
      </c>
      <c r="D8" s="16" t="s">
        <v>20</v>
      </c>
      <c r="E8" s="16" t="s">
        <v>21</v>
      </c>
      <c r="F8" s="15" t="s">
        <v>27</v>
      </c>
      <c r="G8" s="15" t="s">
        <v>27</v>
      </c>
      <c r="H8" s="15">
        <v>2</v>
      </c>
      <c r="I8" s="16">
        <v>1</v>
      </c>
      <c r="J8" s="14" t="str">
        <f>Table1[[#This Row],[Department Code]]&amp;Table1[[#This Row],[Department Area Code]]&amp;Table1[[#This Row],[Department Sub Area Code]]&amp;Table1[[#This Row],[Department Unique Area Code]]</f>
        <v>010121</v>
      </c>
      <c r="K8" s="15" t="s">
        <v>31</v>
      </c>
      <c r="L8" s="16" t="s">
        <v>14</v>
      </c>
      <c r="M8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HR-010121-002</v>
      </c>
      <c r="N8" s="16" t="s">
        <v>23</v>
      </c>
      <c r="O8" s="4"/>
      <c r="P8" s="4" t="s">
        <v>100</v>
      </c>
      <c r="Q8" s="4"/>
      <c r="R8" s="4"/>
      <c r="S8" s="4"/>
      <c r="T8" s="4"/>
      <c r="U8" s="4"/>
      <c r="V8" s="4"/>
      <c r="W8" s="4"/>
      <c r="X8" s="4"/>
    </row>
    <row r="9" spans="2:24" ht="26.4" x14ac:dyDescent="0.3">
      <c r="B9" s="16" t="s">
        <v>52</v>
      </c>
      <c r="C9" s="16" t="s">
        <v>11</v>
      </c>
      <c r="D9" s="16" t="s">
        <v>20</v>
      </c>
      <c r="E9" s="16" t="s">
        <v>24</v>
      </c>
      <c r="F9" s="15" t="s">
        <v>27</v>
      </c>
      <c r="G9" s="15" t="s">
        <v>27</v>
      </c>
      <c r="H9" s="15">
        <v>2</v>
      </c>
      <c r="I9" s="16">
        <v>2</v>
      </c>
      <c r="J9" s="14" t="str">
        <f>Table1[[#This Row],[Department Code]]&amp;Table1[[#This Row],[Department Area Code]]&amp;Table1[[#This Row],[Department Sub Area Code]]&amp;Table1[[#This Row],[Department Unique Area Code]]</f>
        <v>010122</v>
      </c>
      <c r="K9" s="15" t="s">
        <v>30</v>
      </c>
      <c r="L9" s="16" t="s">
        <v>14</v>
      </c>
      <c r="M9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HR-010122-001</v>
      </c>
      <c r="N9" s="16" t="s">
        <v>25</v>
      </c>
      <c r="O9" s="4"/>
      <c r="P9" s="4" t="s">
        <v>100</v>
      </c>
      <c r="Q9" s="4"/>
      <c r="R9" s="4"/>
      <c r="S9" s="4"/>
      <c r="T9" s="4"/>
      <c r="U9" s="4"/>
      <c r="V9" s="4"/>
      <c r="W9" s="4"/>
      <c r="X9" s="4"/>
    </row>
    <row r="10" spans="2:24" ht="26.4" x14ac:dyDescent="0.3">
      <c r="B10" s="16" t="s">
        <v>52</v>
      </c>
      <c r="C10" s="16" t="s">
        <v>11</v>
      </c>
      <c r="D10" s="16" t="s">
        <v>20</v>
      </c>
      <c r="E10" s="16" t="s">
        <v>24</v>
      </c>
      <c r="F10" s="15" t="s">
        <v>27</v>
      </c>
      <c r="G10" s="15" t="s">
        <v>27</v>
      </c>
      <c r="H10" s="15">
        <v>2</v>
      </c>
      <c r="I10" s="16">
        <v>2</v>
      </c>
      <c r="J10" s="14" t="str">
        <f>Table1[[#This Row],[Department Code]]&amp;Table1[[#This Row],[Department Area Code]]&amp;Table1[[#This Row],[Department Sub Area Code]]&amp;Table1[[#This Row],[Department Unique Area Code]]</f>
        <v>010122</v>
      </c>
      <c r="K10" s="15" t="s">
        <v>31</v>
      </c>
      <c r="L10" s="16" t="s">
        <v>14</v>
      </c>
      <c r="M10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HR-010122-002</v>
      </c>
      <c r="N10" s="16" t="s">
        <v>26</v>
      </c>
      <c r="O10" s="4"/>
      <c r="P10" s="4" t="s">
        <v>100</v>
      </c>
      <c r="Q10" s="4"/>
      <c r="R10" s="4"/>
      <c r="S10" s="4"/>
      <c r="T10" s="4"/>
      <c r="U10" s="4"/>
      <c r="V10" s="4"/>
      <c r="W10" s="4"/>
      <c r="X10" s="4"/>
    </row>
    <row r="11" spans="2:24" ht="26.4" x14ac:dyDescent="0.3">
      <c r="B11" s="16" t="s">
        <v>52</v>
      </c>
      <c r="C11" s="16" t="s">
        <v>32</v>
      </c>
      <c r="D11" s="16"/>
      <c r="E11" s="16"/>
      <c r="F11" s="15" t="s">
        <v>27</v>
      </c>
      <c r="G11" s="15" t="s">
        <v>28</v>
      </c>
      <c r="H11" s="15"/>
      <c r="I11" s="16"/>
      <c r="J11" s="14" t="str">
        <f>Table1[[#This Row],[Department Code]]&amp;Table1[[#This Row],[Department Area Code]]&amp;Table1[[#This Row],[Department Sub Area Code]]&amp;Table1[[#This Row],[Department Unique Area Code]]</f>
        <v>0102</v>
      </c>
      <c r="K11" s="15"/>
      <c r="L11" s="16"/>
      <c r="M11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-0102</v>
      </c>
      <c r="N11" s="16"/>
      <c r="O11" s="4"/>
      <c r="P11" s="4" t="s">
        <v>100</v>
      </c>
      <c r="Q11" s="4"/>
      <c r="R11" s="4"/>
      <c r="S11" s="4"/>
      <c r="T11" s="4"/>
      <c r="U11" s="4"/>
      <c r="V11" s="4"/>
      <c r="W11" s="4"/>
      <c r="X11" s="4"/>
    </row>
    <row r="12" spans="2:24" ht="26.4" x14ac:dyDescent="0.3">
      <c r="B12" s="16" t="s">
        <v>52</v>
      </c>
      <c r="C12" s="16" t="s">
        <v>33</v>
      </c>
      <c r="D12" s="16"/>
      <c r="E12" s="16"/>
      <c r="F12" s="15" t="s">
        <v>27</v>
      </c>
      <c r="G12" s="15" t="s">
        <v>40</v>
      </c>
      <c r="H12" s="15"/>
      <c r="I12" s="16"/>
      <c r="J12" s="14" t="str">
        <f>Table1[[#This Row],[Department Code]]&amp;Table1[[#This Row],[Department Area Code]]&amp;Table1[[#This Row],[Department Sub Area Code]]&amp;Table1[[#This Row],[Department Unique Area Code]]</f>
        <v>0103</v>
      </c>
      <c r="K12" s="15"/>
      <c r="L12" s="16"/>
      <c r="M12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-0103</v>
      </c>
      <c r="N12" s="16"/>
      <c r="O12" s="4"/>
      <c r="P12" s="4" t="s">
        <v>100</v>
      </c>
      <c r="Q12" s="4"/>
      <c r="R12" s="4"/>
      <c r="S12" s="4"/>
      <c r="T12" s="4"/>
      <c r="U12" s="4"/>
      <c r="V12" s="4"/>
      <c r="W12" s="4"/>
      <c r="X12" s="4"/>
    </row>
    <row r="13" spans="2:24" ht="26.4" x14ac:dyDescent="0.3">
      <c r="B13" s="16" t="s">
        <v>52</v>
      </c>
      <c r="C13" s="16" t="s">
        <v>34</v>
      </c>
      <c r="D13" s="16" t="s">
        <v>54</v>
      </c>
      <c r="E13" s="16" t="s">
        <v>57</v>
      </c>
      <c r="F13" s="15" t="s">
        <v>27</v>
      </c>
      <c r="G13" s="15" t="s">
        <v>41</v>
      </c>
      <c r="H13" s="15" t="s">
        <v>53</v>
      </c>
      <c r="I13" s="16">
        <v>0</v>
      </c>
      <c r="J13" s="14" t="str">
        <f>Table1[[#This Row],[Department Code]]&amp;Table1[[#This Row],[Department Area Code]]&amp;Table1[[#This Row],[Department Sub Area Code]]&amp;Table1[[#This Row],[Department Unique Area Code]]</f>
        <v>010400</v>
      </c>
      <c r="K13" s="15" t="s">
        <v>30</v>
      </c>
      <c r="L13" s="16"/>
      <c r="M13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-010400-001</v>
      </c>
      <c r="N13" s="16" t="s">
        <v>74</v>
      </c>
      <c r="O13" s="4" t="s">
        <v>75</v>
      </c>
      <c r="P13" s="4" t="s">
        <v>100</v>
      </c>
      <c r="Q13" s="4"/>
      <c r="R13" s="4"/>
      <c r="S13" s="4"/>
      <c r="T13" s="4"/>
      <c r="U13" s="4"/>
      <c r="V13" s="4"/>
      <c r="W13" s="4"/>
      <c r="X13" s="4"/>
    </row>
    <row r="14" spans="2:24" ht="26.4" x14ac:dyDescent="0.3">
      <c r="B14" s="16" t="s">
        <v>52</v>
      </c>
      <c r="C14" s="16" t="s">
        <v>34</v>
      </c>
      <c r="D14" s="16" t="s">
        <v>54</v>
      </c>
      <c r="E14" s="16" t="s">
        <v>55</v>
      </c>
      <c r="F14" s="15" t="s">
        <v>27</v>
      </c>
      <c r="G14" s="15" t="s">
        <v>41</v>
      </c>
      <c r="H14" s="15" t="s">
        <v>53</v>
      </c>
      <c r="I14" s="16">
        <v>1</v>
      </c>
      <c r="J14" s="14" t="str">
        <f>Table1[[#This Row],[Department Code]]&amp;Table1[[#This Row],[Department Area Code]]&amp;Table1[[#This Row],[Department Sub Area Code]]&amp;Table1[[#This Row],[Department Unique Area Code]]</f>
        <v>010401</v>
      </c>
      <c r="K14" s="15"/>
      <c r="L14" s="16"/>
      <c r="M14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-010401</v>
      </c>
      <c r="N14" s="16"/>
      <c r="O14" s="4"/>
      <c r="P14" s="4" t="s">
        <v>100</v>
      </c>
      <c r="Q14" s="4"/>
      <c r="R14" s="4"/>
      <c r="S14" s="4"/>
      <c r="T14" s="4"/>
      <c r="U14" s="4"/>
      <c r="V14" s="4"/>
      <c r="W14" s="4"/>
      <c r="X14" s="4"/>
    </row>
    <row r="15" spans="2:24" ht="26.4" x14ac:dyDescent="0.3">
      <c r="B15" s="16" t="s">
        <v>52</v>
      </c>
      <c r="C15" s="16" t="s">
        <v>34</v>
      </c>
      <c r="D15" s="16" t="s">
        <v>54</v>
      </c>
      <c r="E15" s="16" t="s">
        <v>56</v>
      </c>
      <c r="F15" s="15" t="s">
        <v>27</v>
      </c>
      <c r="G15" s="15" t="s">
        <v>41</v>
      </c>
      <c r="H15" s="15" t="s">
        <v>53</v>
      </c>
      <c r="I15" s="16">
        <v>2</v>
      </c>
      <c r="J15" s="14" t="str">
        <f>Table1[[#This Row],[Department Code]]&amp;Table1[[#This Row],[Department Area Code]]&amp;Table1[[#This Row],[Department Sub Area Code]]&amp;Table1[[#This Row],[Department Unique Area Code]]</f>
        <v>010402</v>
      </c>
      <c r="K15" s="15"/>
      <c r="L15" s="16"/>
      <c r="M15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-010402</v>
      </c>
      <c r="N15" s="16"/>
      <c r="O15" s="4"/>
      <c r="P15" s="4" t="s">
        <v>100</v>
      </c>
      <c r="Q15" s="4"/>
      <c r="R15" s="4"/>
      <c r="S15" s="4"/>
      <c r="T15" s="4"/>
      <c r="U15" s="4"/>
      <c r="V15" s="4"/>
      <c r="W15" s="4"/>
      <c r="X15" s="4"/>
    </row>
    <row r="16" spans="2:24" ht="26.4" x14ac:dyDescent="0.3">
      <c r="B16" s="16" t="s">
        <v>52</v>
      </c>
      <c r="C16" s="16" t="s">
        <v>34</v>
      </c>
      <c r="D16" s="16" t="s">
        <v>54</v>
      </c>
      <c r="E16" s="16" t="s">
        <v>58</v>
      </c>
      <c r="F16" s="15" t="s">
        <v>27</v>
      </c>
      <c r="G16" s="15" t="s">
        <v>41</v>
      </c>
      <c r="H16" s="15" t="s">
        <v>53</v>
      </c>
      <c r="I16" s="16">
        <v>3</v>
      </c>
      <c r="J16" s="14" t="str">
        <f>Table1[[#This Row],[Department Code]]&amp;Table1[[#This Row],[Department Area Code]]&amp;Table1[[#This Row],[Department Sub Area Code]]&amp;Table1[[#This Row],[Department Unique Area Code]]</f>
        <v>010403</v>
      </c>
      <c r="K16" s="15"/>
      <c r="L16" s="16"/>
      <c r="M16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-010403</v>
      </c>
      <c r="N16" s="16"/>
      <c r="O16" s="4"/>
      <c r="P16" s="4" t="s">
        <v>100</v>
      </c>
      <c r="Q16" s="4"/>
      <c r="R16" s="4"/>
      <c r="S16" s="4"/>
      <c r="T16" s="4"/>
      <c r="U16" s="4"/>
      <c r="V16" s="4"/>
      <c r="W16" s="4"/>
      <c r="X16" s="4"/>
    </row>
    <row r="17" spans="2:24" ht="26.4" x14ac:dyDescent="0.3">
      <c r="B17" s="16" t="s">
        <v>52</v>
      </c>
      <c r="C17" s="16" t="s">
        <v>34</v>
      </c>
      <c r="D17" s="16" t="s">
        <v>54</v>
      </c>
      <c r="E17" s="16" t="s">
        <v>59</v>
      </c>
      <c r="F17" s="15" t="s">
        <v>27</v>
      </c>
      <c r="G17" s="15" t="s">
        <v>41</v>
      </c>
      <c r="H17" s="15" t="s">
        <v>53</v>
      </c>
      <c r="I17" s="16">
        <v>4</v>
      </c>
      <c r="J17" s="14" t="str">
        <f>Table1[[#This Row],[Department Code]]&amp;Table1[[#This Row],[Department Area Code]]&amp;Table1[[#This Row],[Department Sub Area Code]]&amp;Table1[[#This Row],[Department Unique Area Code]]</f>
        <v>010404</v>
      </c>
      <c r="K17" s="15"/>
      <c r="L17" s="16"/>
      <c r="M17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-010404</v>
      </c>
      <c r="N17" s="16"/>
      <c r="O17" s="4"/>
      <c r="P17" s="4" t="s">
        <v>100</v>
      </c>
      <c r="Q17" s="4"/>
      <c r="R17" s="4"/>
      <c r="S17" s="4"/>
      <c r="T17" s="4"/>
      <c r="U17" s="4"/>
      <c r="V17" s="4"/>
      <c r="W17" s="4"/>
      <c r="X17" s="4"/>
    </row>
    <row r="18" spans="2:24" ht="26.4" x14ac:dyDescent="0.3">
      <c r="B18" s="16" t="s">
        <v>52</v>
      </c>
      <c r="C18" s="16" t="s">
        <v>34</v>
      </c>
      <c r="D18" s="16" t="s">
        <v>54</v>
      </c>
      <c r="E18" s="16" t="s">
        <v>60</v>
      </c>
      <c r="F18" s="15" t="s">
        <v>27</v>
      </c>
      <c r="G18" s="15" t="s">
        <v>41</v>
      </c>
      <c r="H18" s="15" t="s">
        <v>53</v>
      </c>
      <c r="I18" s="16">
        <v>5</v>
      </c>
      <c r="J18" s="14" t="str">
        <f>Table1[[#This Row],[Department Code]]&amp;Table1[[#This Row],[Department Area Code]]&amp;Table1[[#This Row],[Department Sub Area Code]]&amp;Table1[[#This Row],[Department Unique Area Code]]</f>
        <v>010405</v>
      </c>
      <c r="K18" s="15"/>
      <c r="L18" s="16"/>
      <c r="M18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-010405</v>
      </c>
      <c r="N18" s="16"/>
      <c r="O18" s="4"/>
      <c r="P18" s="4" t="s">
        <v>100</v>
      </c>
      <c r="Q18" s="4"/>
      <c r="R18" s="4"/>
      <c r="S18" s="4"/>
      <c r="T18" s="4"/>
      <c r="U18" s="4"/>
      <c r="V18" s="4"/>
      <c r="W18" s="4"/>
      <c r="X18" s="4"/>
    </row>
    <row r="19" spans="2:24" ht="26.4" x14ac:dyDescent="0.3">
      <c r="B19" s="16" t="s">
        <v>52</v>
      </c>
      <c r="C19" s="16" t="s">
        <v>34</v>
      </c>
      <c r="D19" s="16" t="s">
        <v>54</v>
      </c>
      <c r="E19" s="16" t="s">
        <v>38</v>
      </c>
      <c r="F19" s="15" t="s">
        <v>27</v>
      </c>
      <c r="G19" s="15" t="s">
        <v>41</v>
      </c>
      <c r="H19" s="15" t="s">
        <v>53</v>
      </c>
      <c r="I19" s="16">
        <v>6</v>
      </c>
      <c r="J19" s="14" t="str">
        <f>Table1[[#This Row],[Department Code]]&amp;Table1[[#This Row],[Department Area Code]]&amp;Table1[[#This Row],[Department Sub Area Code]]&amp;Table1[[#This Row],[Department Unique Area Code]]</f>
        <v>010406</v>
      </c>
      <c r="K19" s="15"/>
      <c r="L19" s="16"/>
      <c r="M19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-010406</v>
      </c>
      <c r="N19" s="16" t="s">
        <v>61</v>
      </c>
      <c r="O19" s="4"/>
      <c r="P19" s="4" t="s">
        <v>100</v>
      </c>
      <c r="Q19" s="4"/>
      <c r="R19" s="4"/>
      <c r="S19" s="4"/>
      <c r="T19" s="4"/>
      <c r="U19" s="4"/>
      <c r="V19" s="4"/>
      <c r="W19" s="4"/>
      <c r="X19" s="4"/>
    </row>
    <row r="20" spans="2:24" ht="26.4" x14ac:dyDescent="0.3">
      <c r="B20" s="16" t="s">
        <v>52</v>
      </c>
      <c r="C20" s="16" t="s">
        <v>34</v>
      </c>
      <c r="D20" s="16" t="s">
        <v>54</v>
      </c>
      <c r="E20" s="16" t="s">
        <v>39</v>
      </c>
      <c r="F20" s="15" t="s">
        <v>27</v>
      </c>
      <c r="G20" s="15" t="s">
        <v>41</v>
      </c>
      <c r="H20" s="15" t="s">
        <v>53</v>
      </c>
      <c r="I20" s="16">
        <v>9</v>
      </c>
      <c r="J20" s="14" t="str">
        <f>Table1[[#This Row],[Department Code]]&amp;Table1[[#This Row],[Department Area Code]]&amp;Table1[[#This Row],[Department Sub Area Code]]&amp;Table1[[#This Row],[Department Unique Area Code]]</f>
        <v>010409</v>
      </c>
      <c r="K20" s="15"/>
      <c r="L20" s="16"/>
      <c r="M20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-010409</v>
      </c>
      <c r="N20" s="16"/>
      <c r="O20" s="4"/>
      <c r="P20" s="4" t="s">
        <v>100</v>
      </c>
      <c r="Q20" s="4"/>
      <c r="R20" s="4"/>
      <c r="S20" s="4"/>
      <c r="T20" s="4"/>
      <c r="U20" s="4"/>
      <c r="V20" s="4"/>
      <c r="W20" s="4"/>
      <c r="X20" s="4"/>
    </row>
    <row r="21" spans="2:24" ht="26.4" x14ac:dyDescent="0.3">
      <c r="B21" s="16" t="s">
        <v>52</v>
      </c>
      <c r="C21" s="16" t="s">
        <v>34</v>
      </c>
      <c r="D21" s="16" t="s">
        <v>54</v>
      </c>
      <c r="E21" s="16" t="s">
        <v>76</v>
      </c>
      <c r="F21" s="15" t="s">
        <v>27</v>
      </c>
      <c r="G21" s="15" t="s">
        <v>41</v>
      </c>
      <c r="H21" s="15" t="s">
        <v>53</v>
      </c>
      <c r="I21" s="16">
        <v>8</v>
      </c>
      <c r="J21" s="14" t="str">
        <f>Table1[[#This Row],[Department Code]]&amp;Table1[[#This Row],[Department Area Code]]&amp;Table1[[#This Row],[Department Sub Area Code]]&amp;Table1[[#This Row],[Department Unique Area Code]]</f>
        <v>010408</v>
      </c>
      <c r="K21" s="15"/>
      <c r="L21" s="16"/>
      <c r="M21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-010408</v>
      </c>
      <c r="N21" s="16"/>
      <c r="O21" s="4"/>
      <c r="P21" s="4" t="s">
        <v>100</v>
      </c>
      <c r="Q21" s="4"/>
      <c r="R21" s="4"/>
      <c r="S21" s="4"/>
      <c r="T21" s="4"/>
      <c r="U21" s="4"/>
      <c r="V21" s="4"/>
      <c r="W21" s="4"/>
      <c r="X21" s="4"/>
    </row>
    <row r="22" spans="2:24" x14ac:dyDescent="0.3">
      <c r="B22" s="16" t="s">
        <v>52</v>
      </c>
      <c r="C22" s="16" t="s">
        <v>34</v>
      </c>
      <c r="D22" s="16" t="s">
        <v>54</v>
      </c>
      <c r="E22" s="16" t="s">
        <v>110</v>
      </c>
      <c r="F22" s="15" t="s">
        <v>27</v>
      </c>
      <c r="G22" s="15" t="s">
        <v>41</v>
      </c>
      <c r="H22" s="15" t="s">
        <v>53</v>
      </c>
      <c r="I22" s="16">
        <v>7</v>
      </c>
      <c r="J22" s="14" t="str">
        <f>Table1[[#This Row],[Department Code]]&amp;Table1[[#This Row],[Department Area Code]]&amp;Table1[[#This Row],[Department Sub Area Code]]&amp;Table1[[#This Row],[Department Unique Area Code]]</f>
        <v>010407</v>
      </c>
      <c r="K22" s="15"/>
      <c r="L22" s="16"/>
      <c r="M22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-010407</v>
      </c>
      <c r="N22" s="16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2:24" ht="26.4" x14ac:dyDescent="0.3">
      <c r="B23" s="16" t="s">
        <v>52</v>
      </c>
      <c r="C23" s="16" t="s">
        <v>47</v>
      </c>
      <c r="D23" s="16" t="s">
        <v>35</v>
      </c>
      <c r="E23" s="16" t="s">
        <v>101</v>
      </c>
      <c r="F23" s="15" t="s">
        <v>27</v>
      </c>
      <c r="G23" s="15" t="s">
        <v>42</v>
      </c>
      <c r="H23" s="15" t="s">
        <v>68</v>
      </c>
      <c r="I23" s="16">
        <v>1</v>
      </c>
      <c r="J23" s="14" t="str">
        <f>Table1[[#This Row],[Department Code]]&amp;Table1[[#This Row],[Department Area Code]]&amp;Table1[[#This Row],[Department Sub Area Code]]&amp;Table1[[#This Row],[Department Unique Area Code]]</f>
        <v>010551</v>
      </c>
      <c r="K23" s="15"/>
      <c r="L23" s="16"/>
      <c r="M23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-010551</v>
      </c>
      <c r="N23" s="16"/>
      <c r="O23" s="4"/>
      <c r="P23" s="4" t="s">
        <v>100</v>
      </c>
      <c r="Q23" s="4"/>
      <c r="R23" s="4"/>
      <c r="S23" s="4"/>
      <c r="T23" s="4"/>
      <c r="U23" s="4"/>
      <c r="V23" s="4"/>
      <c r="W23" s="4"/>
      <c r="X23" s="4"/>
    </row>
    <row r="24" spans="2:24" x14ac:dyDescent="0.3">
      <c r="B24" s="16" t="s">
        <v>52</v>
      </c>
      <c r="C24" s="16" t="s">
        <v>47</v>
      </c>
      <c r="D24" s="16" t="s">
        <v>35</v>
      </c>
      <c r="E24" s="16" t="s">
        <v>102</v>
      </c>
      <c r="F24" s="15"/>
      <c r="G24" s="15" t="s">
        <v>42</v>
      </c>
      <c r="H24" s="15" t="s">
        <v>68</v>
      </c>
      <c r="I24" s="16">
        <v>2</v>
      </c>
      <c r="J24" s="14" t="str">
        <f>Table1[[#This Row],[Department Code]]&amp;Table1[[#This Row],[Department Area Code]]&amp;Table1[[#This Row],[Department Sub Area Code]]&amp;Table1[[#This Row],[Department Unique Area Code]]</f>
        <v>0552</v>
      </c>
      <c r="K24" s="15"/>
      <c r="L24" s="16"/>
      <c r="M24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-0552</v>
      </c>
      <c r="N24" s="16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2:24" x14ac:dyDescent="0.3">
      <c r="B25" s="16" t="s">
        <v>52</v>
      </c>
      <c r="C25" s="16" t="s">
        <v>47</v>
      </c>
      <c r="D25" s="16" t="s">
        <v>35</v>
      </c>
      <c r="E25" s="16" t="s">
        <v>108</v>
      </c>
      <c r="F25" s="15"/>
      <c r="G25" s="15" t="s">
        <v>42</v>
      </c>
      <c r="H25" s="15" t="s">
        <v>68</v>
      </c>
      <c r="I25" s="16">
        <v>3</v>
      </c>
      <c r="J25" s="14" t="str">
        <f>Table1[[#This Row],[Department Code]]&amp;Table1[[#This Row],[Department Area Code]]&amp;Table1[[#This Row],[Department Sub Area Code]]&amp;Table1[[#This Row],[Department Unique Area Code]]</f>
        <v>0553</v>
      </c>
      <c r="K25" s="15"/>
      <c r="L25" s="16"/>
      <c r="M25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-0553</v>
      </c>
      <c r="N25" s="16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2:24" x14ac:dyDescent="0.3">
      <c r="B26" s="16" t="s">
        <v>52</v>
      </c>
      <c r="C26" s="16" t="s">
        <v>47</v>
      </c>
      <c r="D26" s="16" t="s">
        <v>35</v>
      </c>
      <c r="E26" s="16" t="s">
        <v>109</v>
      </c>
      <c r="F26" s="15"/>
      <c r="G26" s="15" t="s">
        <v>42</v>
      </c>
      <c r="H26" s="15" t="s">
        <v>68</v>
      </c>
      <c r="I26" s="16">
        <v>4</v>
      </c>
      <c r="J26" s="14" t="str">
        <f>Table1[[#This Row],[Department Code]]&amp;Table1[[#This Row],[Department Area Code]]&amp;Table1[[#This Row],[Department Sub Area Code]]&amp;Table1[[#This Row],[Department Unique Area Code]]</f>
        <v>0554</v>
      </c>
      <c r="K26" s="15"/>
      <c r="L26" s="16"/>
      <c r="M26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-0554</v>
      </c>
      <c r="N26" s="16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2:24" ht="26.4" x14ac:dyDescent="0.3">
      <c r="B27" s="16" t="s">
        <v>52</v>
      </c>
      <c r="C27" s="16" t="s">
        <v>47</v>
      </c>
      <c r="D27" s="16" t="s">
        <v>50</v>
      </c>
      <c r="E27" s="16"/>
      <c r="F27" s="15" t="s">
        <v>27</v>
      </c>
      <c r="G27" s="15" t="s">
        <v>42</v>
      </c>
      <c r="H27" s="15" t="s">
        <v>51</v>
      </c>
      <c r="I27" s="16"/>
      <c r="J27" s="14" t="str">
        <f>Table1[[#This Row],[Department Code]]&amp;Table1[[#This Row],[Department Area Code]]&amp;Table1[[#This Row],[Department Sub Area Code]]&amp;Table1[[#This Row],[Department Unique Area Code]]</f>
        <v>01051</v>
      </c>
      <c r="K27" s="15"/>
      <c r="L27" s="16"/>
      <c r="M27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-01051</v>
      </c>
      <c r="N27" s="16"/>
      <c r="O27" s="4"/>
      <c r="P27" s="4" t="s">
        <v>100</v>
      </c>
      <c r="Q27" s="4"/>
      <c r="R27" s="4"/>
      <c r="S27" s="4"/>
      <c r="T27" s="4"/>
      <c r="U27" s="4"/>
      <c r="V27" s="4"/>
      <c r="W27" s="4"/>
      <c r="X27" s="4"/>
    </row>
    <row r="28" spans="2:24" ht="26.4" x14ac:dyDescent="0.3">
      <c r="B28" s="16" t="s">
        <v>52</v>
      </c>
      <c r="C28" s="16" t="s">
        <v>36</v>
      </c>
      <c r="D28" s="16"/>
      <c r="E28" s="16"/>
      <c r="F28" s="15" t="s">
        <v>27</v>
      </c>
      <c r="G28" s="15" t="s">
        <v>43</v>
      </c>
      <c r="H28" s="15"/>
      <c r="I28" s="16"/>
      <c r="J28" s="14" t="str">
        <f>Table1[[#This Row],[Department Code]]&amp;Table1[[#This Row],[Department Area Code]]&amp;Table1[[#This Row],[Department Sub Area Code]]&amp;Table1[[#This Row],[Department Unique Area Code]]</f>
        <v>0106</v>
      </c>
      <c r="K28" s="15"/>
      <c r="L28" s="16"/>
      <c r="M28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-0106</v>
      </c>
      <c r="N28" s="16"/>
      <c r="O28" s="4"/>
      <c r="P28" s="4" t="s">
        <v>100</v>
      </c>
      <c r="Q28" s="4"/>
      <c r="R28" s="4"/>
      <c r="S28" s="4"/>
      <c r="T28" s="4"/>
      <c r="U28" s="4"/>
      <c r="V28" s="4"/>
      <c r="W28" s="4"/>
      <c r="X28" s="4"/>
    </row>
    <row r="29" spans="2:24" ht="26.4" x14ac:dyDescent="0.3">
      <c r="B29" s="16" t="s">
        <v>52</v>
      </c>
      <c r="C29" s="16" t="s">
        <v>37</v>
      </c>
      <c r="D29" s="16"/>
      <c r="E29" s="16"/>
      <c r="F29" s="15" t="s">
        <v>27</v>
      </c>
      <c r="G29" s="15" t="s">
        <v>44</v>
      </c>
      <c r="H29" s="15"/>
      <c r="I29" s="16"/>
      <c r="J29" s="14" t="str">
        <f>Table1[[#This Row],[Department Code]]&amp;Table1[[#This Row],[Department Area Code]]&amp;Table1[[#This Row],[Department Sub Area Code]]&amp;Table1[[#This Row],[Department Unique Area Code]]</f>
        <v>0107</v>
      </c>
      <c r="K29" s="15"/>
      <c r="L29" s="16"/>
      <c r="M29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-0107</v>
      </c>
      <c r="N29" s="16"/>
      <c r="O29" s="4"/>
      <c r="P29" s="4" t="s">
        <v>100</v>
      </c>
      <c r="Q29" s="4"/>
      <c r="R29" s="4"/>
      <c r="S29" s="4"/>
      <c r="T29" s="4"/>
      <c r="U29" s="4"/>
      <c r="V29" s="4"/>
      <c r="W29" s="4"/>
      <c r="X29" s="4"/>
    </row>
    <row r="30" spans="2:24" ht="26.4" x14ac:dyDescent="0.3">
      <c r="B30" s="16" t="s">
        <v>52</v>
      </c>
      <c r="C30" s="16" t="s">
        <v>38</v>
      </c>
      <c r="D30" s="16"/>
      <c r="E30" s="16"/>
      <c r="F30" s="15" t="s">
        <v>27</v>
      </c>
      <c r="G30" s="15" t="s">
        <v>45</v>
      </c>
      <c r="H30" s="15"/>
      <c r="I30" s="16"/>
      <c r="J30" s="14" t="str">
        <f>Table1[[#This Row],[Department Code]]&amp;Table1[[#This Row],[Department Area Code]]&amp;Table1[[#This Row],[Department Sub Area Code]]&amp;Table1[[#This Row],[Department Unique Area Code]]</f>
        <v>0108</v>
      </c>
      <c r="K30" s="15"/>
      <c r="L30" s="16"/>
      <c r="M30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-0108</v>
      </c>
      <c r="N30" s="16"/>
      <c r="O30" s="4"/>
      <c r="P30" s="4" t="s">
        <v>100</v>
      </c>
      <c r="Q30" s="4"/>
      <c r="R30" s="4"/>
      <c r="S30" s="4"/>
      <c r="T30" s="4"/>
      <c r="U30" s="4"/>
      <c r="V30" s="4"/>
      <c r="W30" s="4"/>
      <c r="X30" s="4"/>
    </row>
    <row r="31" spans="2:24" ht="26.4" x14ac:dyDescent="0.3">
      <c r="B31" s="16" t="s">
        <v>52</v>
      </c>
      <c r="C31" s="16" t="s">
        <v>39</v>
      </c>
      <c r="D31" s="16" t="s">
        <v>62</v>
      </c>
      <c r="E31" s="16" t="s">
        <v>69</v>
      </c>
      <c r="F31" s="15" t="s">
        <v>27</v>
      </c>
      <c r="G31" s="15" t="s">
        <v>46</v>
      </c>
      <c r="H31" s="15" t="s">
        <v>53</v>
      </c>
      <c r="I31" s="16">
        <v>0</v>
      </c>
      <c r="J31" s="14" t="str">
        <f>Table1[[#This Row],[Department Code]]&amp;Table1[[#This Row],[Department Area Code]]&amp;Table1[[#This Row],[Department Sub Area Code]]&amp;Table1[[#This Row],[Department Unique Area Code]]</f>
        <v>010900</v>
      </c>
      <c r="K31" s="15"/>
      <c r="L31" s="16"/>
      <c r="M31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-010900</v>
      </c>
      <c r="N31" s="16"/>
      <c r="O31" s="4"/>
      <c r="P31" s="4" t="s">
        <v>100</v>
      </c>
      <c r="Q31" s="4"/>
      <c r="R31" s="4"/>
      <c r="S31" s="4"/>
      <c r="T31" s="4"/>
      <c r="U31" s="4"/>
      <c r="V31" s="4"/>
      <c r="W31" s="4"/>
      <c r="X31" s="4"/>
    </row>
    <row r="32" spans="2:24" ht="26.4" x14ac:dyDescent="0.3">
      <c r="B32" s="16" t="s">
        <v>52</v>
      </c>
      <c r="C32" s="16" t="s">
        <v>39</v>
      </c>
      <c r="D32" s="16" t="s">
        <v>62</v>
      </c>
      <c r="E32" s="16" t="s">
        <v>70</v>
      </c>
      <c r="F32" s="15" t="s">
        <v>27</v>
      </c>
      <c r="G32" s="15" t="s">
        <v>46</v>
      </c>
      <c r="H32" s="15" t="s">
        <v>53</v>
      </c>
      <c r="I32" s="16">
        <v>1</v>
      </c>
      <c r="J32" s="14" t="str">
        <f>Table1[[#This Row],[Department Code]]&amp;Table1[[#This Row],[Department Area Code]]&amp;Table1[[#This Row],[Department Sub Area Code]]&amp;Table1[[#This Row],[Department Unique Area Code]]</f>
        <v>010901</v>
      </c>
      <c r="K32" s="15"/>
      <c r="L32" s="16"/>
      <c r="M32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-010901</v>
      </c>
      <c r="N32" s="16"/>
      <c r="O32" s="4"/>
      <c r="P32" s="4" t="s">
        <v>100</v>
      </c>
      <c r="Q32" s="4"/>
      <c r="R32" s="4"/>
      <c r="S32" s="4"/>
      <c r="T32" s="4"/>
      <c r="U32" s="4"/>
      <c r="V32" s="4"/>
      <c r="W32" s="4"/>
      <c r="X32" s="4"/>
    </row>
    <row r="33" spans="2:24" ht="26.4" x14ac:dyDescent="0.3">
      <c r="B33" s="16" t="s">
        <v>52</v>
      </c>
      <c r="C33" s="16" t="s">
        <v>39</v>
      </c>
      <c r="D33" s="16" t="s">
        <v>62</v>
      </c>
      <c r="E33" s="16" t="s">
        <v>71</v>
      </c>
      <c r="F33" s="15" t="s">
        <v>27</v>
      </c>
      <c r="G33" s="15" t="s">
        <v>46</v>
      </c>
      <c r="H33" s="15" t="s">
        <v>53</v>
      </c>
      <c r="I33" s="16">
        <v>2</v>
      </c>
      <c r="J33" s="14" t="str">
        <f>Table1[[#This Row],[Department Code]]&amp;Table1[[#This Row],[Department Area Code]]&amp;Table1[[#This Row],[Department Sub Area Code]]&amp;Table1[[#This Row],[Department Unique Area Code]]</f>
        <v>010902</v>
      </c>
      <c r="K33" s="15"/>
      <c r="L33" s="16"/>
      <c r="M33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-010902</v>
      </c>
      <c r="N33" s="16"/>
      <c r="O33" s="4"/>
      <c r="P33" s="4" t="s">
        <v>100</v>
      </c>
      <c r="Q33" s="4"/>
      <c r="R33" s="4"/>
      <c r="S33" s="4"/>
      <c r="T33" s="4"/>
      <c r="U33" s="4"/>
      <c r="V33" s="4"/>
      <c r="W33" s="4"/>
      <c r="X33" s="4"/>
    </row>
    <row r="34" spans="2:24" ht="26.4" x14ac:dyDescent="0.3">
      <c r="B34" s="16" t="s">
        <v>52</v>
      </c>
      <c r="C34" s="16" t="s">
        <v>39</v>
      </c>
      <c r="D34" s="16" t="s">
        <v>62</v>
      </c>
      <c r="E34" s="16" t="s">
        <v>72</v>
      </c>
      <c r="F34" s="15" t="s">
        <v>27</v>
      </c>
      <c r="G34" s="15" t="s">
        <v>46</v>
      </c>
      <c r="H34" s="15" t="s">
        <v>53</v>
      </c>
      <c r="I34" s="16">
        <v>3</v>
      </c>
      <c r="J34" s="14" t="str">
        <f>Table1[[#This Row],[Department Code]]&amp;Table1[[#This Row],[Department Area Code]]&amp;Table1[[#This Row],[Department Sub Area Code]]&amp;Table1[[#This Row],[Department Unique Area Code]]</f>
        <v>010903</v>
      </c>
      <c r="K34" s="15"/>
      <c r="L34" s="16"/>
      <c r="M34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-010903</v>
      </c>
      <c r="N34" s="16"/>
      <c r="O34" s="4"/>
      <c r="P34" s="4" t="s">
        <v>100</v>
      </c>
      <c r="Q34" s="4"/>
      <c r="R34" s="4"/>
      <c r="S34" s="4"/>
      <c r="T34" s="4"/>
      <c r="U34" s="4"/>
      <c r="V34" s="4"/>
      <c r="W34" s="4"/>
      <c r="X34" s="4"/>
    </row>
    <row r="35" spans="2:24" ht="26.4" x14ac:dyDescent="0.3">
      <c r="B35" s="16" t="s">
        <v>52</v>
      </c>
      <c r="C35" s="16" t="s">
        <v>39</v>
      </c>
      <c r="D35" s="16" t="s">
        <v>62</v>
      </c>
      <c r="E35" s="16" t="s">
        <v>63</v>
      </c>
      <c r="F35" s="15" t="s">
        <v>27</v>
      </c>
      <c r="G35" s="15" t="s">
        <v>46</v>
      </c>
      <c r="H35" s="15" t="s">
        <v>53</v>
      </c>
      <c r="I35" s="16">
        <v>4</v>
      </c>
      <c r="J35" s="14" t="str">
        <f>Table1[[#This Row],[Department Code]]&amp;Table1[[#This Row],[Department Area Code]]&amp;Table1[[#This Row],[Department Sub Area Code]]&amp;Table1[[#This Row],[Department Unique Area Code]]</f>
        <v>010904</v>
      </c>
      <c r="K35" s="15"/>
      <c r="L35" s="16"/>
      <c r="M35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-010904</v>
      </c>
      <c r="N35" s="16"/>
      <c r="O35" s="4" t="s">
        <v>73</v>
      </c>
      <c r="P35" s="4" t="s">
        <v>100</v>
      </c>
      <c r="Q35" s="4"/>
      <c r="R35" s="4"/>
      <c r="S35" s="4"/>
      <c r="T35" s="4"/>
      <c r="U35" s="4"/>
      <c r="V35" s="4"/>
      <c r="W35" s="4"/>
      <c r="X35" s="4"/>
    </row>
    <row r="36" spans="2:24" ht="26.4" x14ac:dyDescent="0.3">
      <c r="B36" s="16" t="s">
        <v>52</v>
      </c>
      <c r="C36" s="16" t="s">
        <v>39</v>
      </c>
      <c r="D36" s="16" t="s">
        <v>86</v>
      </c>
      <c r="E36" s="16" t="s">
        <v>69</v>
      </c>
      <c r="F36" s="15" t="s">
        <v>27</v>
      </c>
      <c r="G36" s="15" t="s">
        <v>46</v>
      </c>
      <c r="H36" s="15" t="s">
        <v>51</v>
      </c>
      <c r="I36" s="16">
        <v>0</v>
      </c>
      <c r="J36" s="14" t="str">
        <f>Table1[[#This Row],[Department Code]]&amp;Table1[[#This Row],[Department Area Code]]&amp;Table1[[#This Row],[Department Sub Area Code]]&amp;Table1[[#This Row],[Department Unique Area Code]]</f>
        <v>010910</v>
      </c>
      <c r="K36" s="15"/>
      <c r="L36" s="16"/>
      <c r="M36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-010910</v>
      </c>
      <c r="N36" s="16"/>
      <c r="O36" s="4"/>
      <c r="P36" s="4" t="s">
        <v>100</v>
      </c>
      <c r="Q36" s="4"/>
      <c r="R36" s="4"/>
      <c r="S36" s="4"/>
      <c r="T36" s="4"/>
      <c r="U36" s="4"/>
      <c r="V36" s="4"/>
      <c r="W36" s="4"/>
      <c r="X36" s="4"/>
    </row>
    <row r="37" spans="2:24" ht="26.4" x14ac:dyDescent="0.3">
      <c r="B37" s="16" t="s">
        <v>52</v>
      </c>
      <c r="C37" s="16" t="s">
        <v>39</v>
      </c>
      <c r="D37" s="16" t="s">
        <v>86</v>
      </c>
      <c r="E37" s="16" t="s">
        <v>70</v>
      </c>
      <c r="F37" s="15" t="s">
        <v>27</v>
      </c>
      <c r="G37" s="15" t="s">
        <v>46</v>
      </c>
      <c r="H37" s="15" t="s">
        <v>51</v>
      </c>
      <c r="I37" s="16">
        <v>1</v>
      </c>
      <c r="J37" s="14" t="str">
        <f>Table1[[#This Row],[Department Code]]&amp;Table1[[#This Row],[Department Area Code]]&amp;Table1[[#This Row],[Department Sub Area Code]]&amp;Table1[[#This Row],[Department Unique Area Code]]</f>
        <v>010911</v>
      </c>
      <c r="K37" s="15"/>
      <c r="L37" s="16"/>
      <c r="M37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-010911</v>
      </c>
      <c r="N37" s="16"/>
      <c r="O37" s="4"/>
      <c r="P37" s="4" t="s">
        <v>100</v>
      </c>
      <c r="Q37" s="4"/>
      <c r="R37" s="4"/>
      <c r="S37" s="4"/>
      <c r="T37" s="4"/>
      <c r="U37" s="4"/>
      <c r="V37" s="4"/>
      <c r="W37" s="4"/>
      <c r="X37" s="4"/>
    </row>
    <row r="38" spans="2:24" ht="26.4" x14ac:dyDescent="0.3">
      <c r="B38" s="16" t="s">
        <v>52</v>
      </c>
      <c r="C38" s="16" t="s">
        <v>39</v>
      </c>
      <c r="D38" s="16" t="s">
        <v>86</v>
      </c>
      <c r="E38" s="16" t="s">
        <v>71</v>
      </c>
      <c r="F38" s="15" t="s">
        <v>27</v>
      </c>
      <c r="G38" s="15" t="s">
        <v>46</v>
      </c>
      <c r="H38" s="15" t="s">
        <v>51</v>
      </c>
      <c r="I38" s="16">
        <v>2</v>
      </c>
      <c r="J38" s="14" t="str">
        <f>Table1[[#This Row],[Department Code]]&amp;Table1[[#This Row],[Department Area Code]]&amp;Table1[[#This Row],[Department Sub Area Code]]&amp;Table1[[#This Row],[Department Unique Area Code]]</f>
        <v>010912</v>
      </c>
      <c r="K38" s="15"/>
      <c r="L38" s="16"/>
      <c r="M38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-010912</v>
      </c>
      <c r="N38" s="16"/>
      <c r="O38" s="4"/>
      <c r="P38" s="4" t="s">
        <v>100</v>
      </c>
      <c r="Q38" s="4"/>
      <c r="R38" s="4"/>
      <c r="S38" s="4"/>
      <c r="T38" s="4"/>
      <c r="U38" s="4"/>
      <c r="V38" s="4"/>
      <c r="W38" s="4"/>
      <c r="X38" s="4"/>
    </row>
    <row r="39" spans="2:24" ht="26.4" x14ac:dyDescent="0.3">
      <c r="B39" s="16" t="s">
        <v>52</v>
      </c>
      <c r="C39" s="16" t="s">
        <v>39</v>
      </c>
      <c r="D39" s="16" t="s">
        <v>86</v>
      </c>
      <c r="E39" s="16" t="s">
        <v>72</v>
      </c>
      <c r="F39" s="15" t="s">
        <v>27</v>
      </c>
      <c r="G39" s="15" t="s">
        <v>46</v>
      </c>
      <c r="H39" s="15" t="s">
        <v>51</v>
      </c>
      <c r="I39" s="16">
        <v>3</v>
      </c>
      <c r="J39" s="14" t="str">
        <f>Table1[[#This Row],[Department Code]]&amp;Table1[[#This Row],[Department Area Code]]&amp;Table1[[#This Row],[Department Sub Area Code]]&amp;Table1[[#This Row],[Department Unique Area Code]]</f>
        <v>010913</v>
      </c>
      <c r="K39" s="15"/>
      <c r="L39" s="16"/>
      <c r="M39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-010913</v>
      </c>
      <c r="N39" s="16"/>
      <c r="O39" s="4"/>
      <c r="P39" s="4" t="s">
        <v>100</v>
      </c>
      <c r="Q39" s="4"/>
      <c r="R39" s="4"/>
      <c r="S39" s="4"/>
      <c r="T39" s="4"/>
      <c r="U39" s="4"/>
      <c r="V39" s="4"/>
      <c r="W39" s="4"/>
      <c r="X39" s="4"/>
    </row>
    <row r="40" spans="2:24" ht="26.4" x14ac:dyDescent="0.3">
      <c r="B40" s="16" t="s">
        <v>52</v>
      </c>
      <c r="C40" s="16" t="s">
        <v>39</v>
      </c>
      <c r="D40" s="16" t="s">
        <v>86</v>
      </c>
      <c r="E40" s="16" t="s">
        <v>63</v>
      </c>
      <c r="F40" s="15" t="s">
        <v>27</v>
      </c>
      <c r="G40" s="15" t="s">
        <v>46</v>
      </c>
      <c r="H40" s="15" t="s">
        <v>51</v>
      </c>
      <c r="I40" s="16">
        <v>4</v>
      </c>
      <c r="J40" s="14" t="str">
        <f>Table1[[#This Row],[Department Code]]&amp;Table1[[#This Row],[Department Area Code]]&amp;Table1[[#This Row],[Department Sub Area Code]]&amp;Table1[[#This Row],[Department Unique Area Code]]</f>
        <v>010914</v>
      </c>
      <c r="K40" s="15"/>
      <c r="L40" s="16"/>
      <c r="M40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-010914</v>
      </c>
      <c r="N40" s="16"/>
      <c r="O40" s="4"/>
      <c r="P40" s="4" t="s">
        <v>100</v>
      </c>
      <c r="Q40" s="4"/>
      <c r="R40" s="4"/>
      <c r="S40" s="4"/>
      <c r="T40" s="4"/>
      <c r="U40" s="4"/>
      <c r="V40" s="4"/>
      <c r="W40" s="4"/>
      <c r="X40" s="4"/>
    </row>
    <row r="41" spans="2:24" ht="26.4" x14ac:dyDescent="0.3">
      <c r="B41" s="16" t="s">
        <v>52</v>
      </c>
      <c r="C41" s="16" t="s">
        <v>39</v>
      </c>
      <c r="D41" s="16" t="s">
        <v>63</v>
      </c>
      <c r="E41" s="16" t="s">
        <v>87</v>
      </c>
      <c r="F41" s="15" t="s">
        <v>27</v>
      </c>
      <c r="G41" s="15" t="s">
        <v>46</v>
      </c>
      <c r="H41" s="15" t="s">
        <v>65</v>
      </c>
      <c r="I41" s="16">
        <v>1</v>
      </c>
      <c r="J41" s="14" t="str">
        <f>Table1[[#This Row],[Department Code]]&amp;Table1[[#This Row],[Department Area Code]]&amp;Table1[[#This Row],[Department Sub Area Code]]&amp;Table1[[#This Row],[Department Unique Area Code]]</f>
        <v>010921</v>
      </c>
      <c r="K41" s="15"/>
      <c r="L41" s="16"/>
      <c r="M41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-010921</v>
      </c>
      <c r="N41" s="16"/>
      <c r="O41" s="4"/>
      <c r="P41" s="4" t="s">
        <v>100</v>
      </c>
      <c r="Q41" s="4"/>
      <c r="R41" s="4"/>
      <c r="S41" s="4"/>
      <c r="T41" s="4"/>
      <c r="U41" s="4"/>
      <c r="V41" s="4"/>
      <c r="W41" s="4"/>
      <c r="X41" s="4"/>
    </row>
    <row r="42" spans="2:24" ht="26.4" x14ac:dyDescent="0.3">
      <c r="B42" s="16" t="s">
        <v>52</v>
      </c>
      <c r="C42" s="16" t="s">
        <v>39</v>
      </c>
      <c r="D42" s="16" t="s">
        <v>63</v>
      </c>
      <c r="E42" s="21" t="s">
        <v>88</v>
      </c>
      <c r="F42" s="15" t="s">
        <v>27</v>
      </c>
      <c r="G42" s="17" t="s">
        <v>46</v>
      </c>
      <c r="H42" s="15" t="s">
        <v>65</v>
      </c>
      <c r="I42" s="16">
        <v>2</v>
      </c>
      <c r="J42" s="14" t="str">
        <f>Table1[[#This Row],[Department Code]]&amp;Table1[[#This Row],[Department Area Code]]&amp;Table1[[#This Row],[Department Sub Area Code]]&amp;Table1[[#This Row],[Department Unique Area Code]]</f>
        <v>010922</v>
      </c>
      <c r="K42" s="15"/>
      <c r="L42" s="16"/>
      <c r="M42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-010922</v>
      </c>
      <c r="N42" s="16"/>
      <c r="O42" s="4"/>
      <c r="P42" s="4" t="s">
        <v>100</v>
      </c>
      <c r="Q42" s="4"/>
      <c r="R42" s="4"/>
      <c r="S42" s="4"/>
      <c r="T42" s="4"/>
      <c r="U42" s="4"/>
      <c r="V42" s="4"/>
      <c r="W42" s="4"/>
      <c r="X42" s="4"/>
    </row>
    <row r="43" spans="2:24" ht="26.4" x14ac:dyDescent="0.3">
      <c r="B43" s="16" t="s">
        <v>52</v>
      </c>
      <c r="C43" s="16" t="s">
        <v>39</v>
      </c>
      <c r="D43" s="16" t="s">
        <v>63</v>
      </c>
      <c r="E43" s="21" t="s">
        <v>89</v>
      </c>
      <c r="F43" s="15" t="s">
        <v>27</v>
      </c>
      <c r="G43" s="17" t="s">
        <v>46</v>
      </c>
      <c r="H43" s="15" t="s">
        <v>65</v>
      </c>
      <c r="I43" s="16">
        <v>3</v>
      </c>
      <c r="J43" s="14" t="str">
        <f>Table1[[#This Row],[Department Code]]&amp;Table1[[#This Row],[Department Area Code]]&amp;Table1[[#This Row],[Department Sub Area Code]]&amp;Table1[[#This Row],[Department Unique Area Code]]</f>
        <v>010923</v>
      </c>
      <c r="K43" s="15"/>
      <c r="L43" s="16"/>
      <c r="M43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-010923</v>
      </c>
      <c r="N43" s="16"/>
      <c r="O43" s="4"/>
      <c r="P43" s="4" t="s">
        <v>100</v>
      </c>
      <c r="Q43" s="4"/>
      <c r="R43" s="4"/>
      <c r="S43" s="4"/>
      <c r="T43" s="4"/>
      <c r="U43" s="4"/>
      <c r="V43" s="4"/>
      <c r="W43" s="4"/>
      <c r="X43" s="4"/>
    </row>
    <row r="44" spans="2:24" ht="26.4" x14ac:dyDescent="0.3">
      <c r="B44" s="16" t="s">
        <v>52</v>
      </c>
      <c r="C44" s="16" t="s">
        <v>39</v>
      </c>
      <c r="D44" s="16" t="s">
        <v>63</v>
      </c>
      <c r="E44" s="21" t="s">
        <v>90</v>
      </c>
      <c r="F44" s="15" t="s">
        <v>27</v>
      </c>
      <c r="G44" s="17" t="s">
        <v>46</v>
      </c>
      <c r="H44" s="15" t="s">
        <v>65</v>
      </c>
      <c r="I44" s="16">
        <v>4</v>
      </c>
      <c r="J44" s="14" t="str">
        <f>Table1[[#This Row],[Department Code]]&amp;Table1[[#This Row],[Department Area Code]]&amp;Table1[[#This Row],[Department Sub Area Code]]&amp;Table1[[#This Row],[Department Unique Area Code]]</f>
        <v>010924</v>
      </c>
      <c r="K44" s="15"/>
      <c r="L44" s="16"/>
      <c r="M44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-010924</v>
      </c>
      <c r="N44" s="16"/>
      <c r="O44" s="4"/>
      <c r="P44" s="4" t="s">
        <v>100</v>
      </c>
      <c r="Q44" s="4"/>
      <c r="R44" s="4"/>
      <c r="S44" s="4"/>
      <c r="T44" s="4"/>
      <c r="U44" s="4"/>
      <c r="V44" s="4"/>
      <c r="W44" s="4"/>
      <c r="X44" s="4"/>
    </row>
    <row r="45" spans="2:24" ht="26.4" x14ac:dyDescent="0.3">
      <c r="B45" s="16" t="s">
        <v>52</v>
      </c>
      <c r="C45" s="16" t="s">
        <v>39</v>
      </c>
      <c r="D45" s="16" t="s">
        <v>63</v>
      </c>
      <c r="E45" s="16"/>
      <c r="F45" s="15" t="s">
        <v>27</v>
      </c>
      <c r="G45" s="17" t="s">
        <v>46</v>
      </c>
      <c r="H45" s="15" t="s">
        <v>65</v>
      </c>
      <c r="I45" s="16">
        <v>5</v>
      </c>
      <c r="J45" s="14" t="str">
        <f>Table1[[#This Row],[Department Code]]&amp;Table1[[#This Row],[Department Area Code]]&amp;Table1[[#This Row],[Department Sub Area Code]]&amp;Table1[[#This Row],[Department Unique Area Code]]</f>
        <v>010925</v>
      </c>
      <c r="K45" s="15"/>
      <c r="L45" s="16"/>
      <c r="M45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-010925</v>
      </c>
      <c r="N45" s="16"/>
      <c r="O45" s="4"/>
      <c r="P45" s="4" t="s">
        <v>100</v>
      </c>
      <c r="Q45" s="4"/>
      <c r="R45" s="4"/>
      <c r="S45" s="4"/>
      <c r="T45" s="4"/>
      <c r="U45" s="4"/>
      <c r="V45" s="4"/>
      <c r="W45" s="4"/>
      <c r="X45" s="4"/>
    </row>
    <row r="46" spans="2:24" ht="26.4" x14ac:dyDescent="0.3">
      <c r="B46" s="16" t="s">
        <v>52</v>
      </c>
      <c r="C46" s="16" t="s">
        <v>39</v>
      </c>
      <c r="D46" s="16" t="s">
        <v>63</v>
      </c>
      <c r="E46" s="16"/>
      <c r="F46" s="15" t="s">
        <v>27</v>
      </c>
      <c r="G46" s="17" t="s">
        <v>46</v>
      </c>
      <c r="H46" s="15" t="s">
        <v>65</v>
      </c>
      <c r="I46" s="16">
        <v>6</v>
      </c>
      <c r="J46" s="14" t="str">
        <f>Table1[[#This Row],[Department Code]]&amp;Table1[[#This Row],[Department Area Code]]&amp;Table1[[#This Row],[Department Sub Area Code]]&amp;Table1[[#This Row],[Department Unique Area Code]]</f>
        <v>010926</v>
      </c>
      <c r="K46" s="15"/>
      <c r="L46" s="16"/>
      <c r="M46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-010926</v>
      </c>
      <c r="N46" s="16"/>
      <c r="O46" s="4"/>
      <c r="P46" s="4" t="s">
        <v>100</v>
      </c>
      <c r="Q46" s="4"/>
      <c r="R46" s="4"/>
      <c r="S46" s="4"/>
      <c r="T46" s="4"/>
      <c r="U46" s="4"/>
      <c r="V46" s="4"/>
      <c r="W46" s="4"/>
      <c r="X46" s="4"/>
    </row>
    <row r="47" spans="2:24" ht="26.4" x14ac:dyDescent="0.3">
      <c r="B47" s="16" t="s">
        <v>52</v>
      </c>
      <c r="C47" s="16" t="s">
        <v>39</v>
      </c>
      <c r="D47" s="16"/>
      <c r="E47" s="16"/>
      <c r="F47" s="15" t="s">
        <v>27</v>
      </c>
      <c r="G47" s="17" t="s">
        <v>46</v>
      </c>
      <c r="H47" s="15" t="s">
        <v>65</v>
      </c>
      <c r="I47" s="16">
        <v>7</v>
      </c>
      <c r="J47" s="14" t="str">
        <f>Table1[[#This Row],[Department Code]]&amp;Table1[[#This Row],[Department Area Code]]&amp;Table1[[#This Row],[Department Sub Area Code]]&amp;Table1[[#This Row],[Department Unique Area Code]]</f>
        <v>010927</v>
      </c>
      <c r="K47" s="15"/>
      <c r="L47" s="16"/>
      <c r="M47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-010927</v>
      </c>
      <c r="N47" s="16"/>
      <c r="O47" s="4"/>
      <c r="P47" s="4" t="s">
        <v>100</v>
      </c>
      <c r="Q47" s="4"/>
      <c r="R47" s="4"/>
      <c r="S47" s="4"/>
      <c r="T47" s="4"/>
      <c r="U47" s="4"/>
      <c r="V47" s="4"/>
      <c r="W47" s="4"/>
      <c r="X47" s="4"/>
    </row>
    <row r="48" spans="2:24" ht="26.4" x14ac:dyDescent="0.3">
      <c r="B48" s="16" t="s">
        <v>52</v>
      </c>
      <c r="C48" s="16" t="s">
        <v>39</v>
      </c>
      <c r="D48" s="16"/>
      <c r="E48" s="16"/>
      <c r="F48" s="15" t="s">
        <v>27</v>
      </c>
      <c r="G48" s="17" t="s">
        <v>46</v>
      </c>
      <c r="H48" s="15"/>
      <c r="I48" s="16"/>
      <c r="J48" s="14" t="str">
        <f>Table1[[#This Row],[Department Code]]&amp;Table1[[#This Row],[Department Area Code]]&amp;Table1[[#This Row],[Department Sub Area Code]]&amp;Table1[[#This Row],[Department Unique Area Code]]</f>
        <v>0109</v>
      </c>
      <c r="K48" s="15"/>
      <c r="L48" s="16"/>
      <c r="M48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</v>
      </c>
      <c r="N48" s="16"/>
      <c r="O48" s="4"/>
      <c r="P48" s="4" t="s">
        <v>100</v>
      </c>
      <c r="Q48" s="4"/>
      <c r="R48" s="4"/>
      <c r="S48" s="4"/>
      <c r="T48" s="4"/>
      <c r="U48" s="4"/>
      <c r="V48" s="4"/>
      <c r="W48" s="4"/>
      <c r="X48" s="4"/>
    </row>
    <row r="49" spans="2:24" ht="26.4" x14ac:dyDescent="0.3">
      <c r="B49" s="16" t="s">
        <v>52</v>
      </c>
      <c r="C49" s="16" t="s">
        <v>39</v>
      </c>
      <c r="D49" s="16"/>
      <c r="E49" s="16"/>
      <c r="F49" s="15" t="s">
        <v>27</v>
      </c>
      <c r="G49" s="17" t="s">
        <v>46</v>
      </c>
      <c r="H49" s="15"/>
      <c r="I49" s="16"/>
      <c r="J49" s="14" t="str">
        <f>Table1[[#This Row],[Department Code]]&amp;Table1[[#This Row],[Department Area Code]]&amp;Table1[[#This Row],[Department Sub Area Code]]&amp;Table1[[#This Row],[Department Unique Area Code]]</f>
        <v>0109</v>
      </c>
      <c r="K49" s="15"/>
      <c r="L49" s="16"/>
      <c r="M49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</v>
      </c>
      <c r="N49" s="16"/>
      <c r="O49" s="4"/>
      <c r="P49" s="4" t="s">
        <v>100</v>
      </c>
      <c r="Q49" s="4"/>
      <c r="R49" s="4"/>
      <c r="S49" s="4"/>
      <c r="T49" s="4"/>
      <c r="U49" s="4"/>
      <c r="V49" s="4"/>
      <c r="W49" s="4"/>
      <c r="X49" s="4"/>
    </row>
    <row r="50" spans="2:24" ht="26.4" x14ac:dyDescent="0.3">
      <c r="B50" s="16" t="s">
        <v>52</v>
      </c>
      <c r="C50" s="16" t="s">
        <v>39</v>
      </c>
      <c r="D50" s="16" t="s">
        <v>64</v>
      </c>
      <c r="E50" s="16"/>
      <c r="F50" s="15" t="s">
        <v>27</v>
      </c>
      <c r="G50" s="15" t="s">
        <v>46</v>
      </c>
      <c r="H50" s="15" t="s">
        <v>66</v>
      </c>
      <c r="I50" s="16"/>
      <c r="J50" s="14" t="str">
        <f>Table1[[#This Row],[Department Code]]&amp;Table1[[#This Row],[Department Area Code]]&amp;Table1[[#This Row],[Department Sub Area Code]]&amp;Table1[[#This Row],[Department Unique Area Code]]</f>
        <v>01093</v>
      </c>
      <c r="K50" s="15"/>
      <c r="L50" s="16"/>
      <c r="M50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-01093</v>
      </c>
      <c r="N50" s="16"/>
      <c r="O50" s="4"/>
      <c r="P50" s="4" t="s">
        <v>100</v>
      </c>
      <c r="Q50" s="4"/>
      <c r="R50" s="4"/>
      <c r="S50" s="4"/>
      <c r="T50" s="4"/>
      <c r="U50" s="4"/>
      <c r="V50" s="4"/>
      <c r="W50" s="4"/>
      <c r="X50" s="4"/>
    </row>
    <row r="51" spans="2:24" ht="26.4" x14ac:dyDescent="0.3">
      <c r="B51" s="16" t="s">
        <v>52</v>
      </c>
      <c r="C51" s="16" t="s">
        <v>39</v>
      </c>
      <c r="D51" s="16" t="s">
        <v>107</v>
      </c>
      <c r="E51" s="16"/>
      <c r="F51" s="15" t="s">
        <v>27</v>
      </c>
      <c r="G51" s="15" t="s">
        <v>46</v>
      </c>
      <c r="H51" s="15" t="s">
        <v>67</v>
      </c>
      <c r="I51" s="16"/>
      <c r="J51" s="14" t="str">
        <f>Table1[[#This Row],[Department Code]]&amp;Table1[[#This Row],[Department Area Code]]&amp;Table1[[#This Row],[Department Sub Area Code]]&amp;Table1[[#This Row],[Department Unique Area Code]]</f>
        <v>01094</v>
      </c>
      <c r="K51" s="15"/>
      <c r="L51" s="16"/>
      <c r="M51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-01094</v>
      </c>
      <c r="N51" s="16"/>
      <c r="O51" s="4"/>
      <c r="P51" s="4" t="s">
        <v>100</v>
      </c>
      <c r="Q51" s="4"/>
      <c r="R51" s="4"/>
      <c r="S51" s="4"/>
      <c r="T51" s="4"/>
      <c r="U51" s="4"/>
      <c r="V51" s="4"/>
      <c r="W51" s="4"/>
      <c r="X51" s="4"/>
    </row>
    <row r="52" spans="2:24" ht="26.4" x14ac:dyDescent="0.3">
      <c r="B52" s="16" t="s">
        <v>52</v>
      </c>
      <c r="C52" s="16" t="s">
        <v>39</v>
      </c>
      <c r="D52" s="16" t="s">
        <v>106</v>
      </c>
      <c r="E52" s="16"/>
      <c r="F52" s="15" t="s">
        <v>27</v>
      </c>
      <c r="G52" s="15" t="s">
        <v>46</v>
      </c>
      <c r="H52" s="15" t="s">
        <v>68</v>
      </c>
      <c r="I52" s="16"/>
      <c r="J52" s="14" t="str">
        <f>Table1[[#This Row],[Department Code]]&amp;Table1[[#This Row],[Department Area Code]]&amp;Table1[[#This Row],[Department Sub Area Code]]&amp;Table1[[#This Row],[Department Unique Area Code]]</f>
        <v>01095</v>
      </c>
      <c r="K52" s="15"/>
      <c r="L52" s="16"/>
      <c r="M52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-01095</v>
      </c>
      <c r="N52" s="16"/>
      <c r="O52" s="4"/>
      <c r="P52" s="4" t="s">
        <v>100</v>
      </c>
      <c r="Q52" s="4"/>
      <c r="R52" s="4"/>
      <c r="S52" s="4"/>
      <c r="T52" s="4"/>
      <c r="U52" s="4"/>
      <c r="V52" s="4"/>
      <c r="W52" s="4"/>
      <c r="X52" s="4"/>
    </row>
    <row r="53" spans="2:24" ht="26.4" x14ac:dyDescent="0.3">
      <c r="B53" s="16" t="s">
        <v>52</v>
      </c>
      <c r="C53" s="16" t="s">
        <v>63</v>
      </c>
      <c r="D53" s="16" t="s">
        <v>63</v>
      </c>
      <c r="E53" s="16" t="s">
        <v>63</v>
      </c>
      <c r="F53" s="15" t="s">
        <v>27</v>
      </c>
      <c r="G53" s="15" t="s">
        <v>91</v>
      </c>
      <c r="H53" s="15" t="s">
        <v>53</v>
      </c>
      <c r="I53" s="16">
        <v>0</v>
      </c>
      <c r="J53" s="14" t="str">
        <f>Table1[[#This Row],[Department Code]]&amp;Table1[[#This Row],[Department Area Code]]&amp;Table1[[#This Row],[Department Sub Area Code]]&amp;Table1[[#This Row],[Department Unique Area Code]]</f>
        <v>011000</v>
      </c>
      <c r="K53" s="15"/>
      <c r="L53" s="16"/>
      <c r="M53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-011000</v>
      </c>
      <c r="N53" s="16"/>
      <c r="O53" s="4"/>
      <c r="P53" s="4" t="s">
        <v>100</v>
      </c>
      <c r="Q53" s="4"/>
      <c r="R53" s="4"/>
      <c r="S53" s="4"/>
      <c r="T53" s="4"/>
      <c r="U53" s="4"/>
      <c r="V53" s="4"/>
      <c r="W53" s="4"/>
      <c r="X53" s="4"/>
    </row>
    <row r="54" spans="2:24" ht="26.4" x14ac:dyDescent="0.3">
      <c r="B54" s="16" t="s">
        <v>52</v>
      </c>
      <c r="C54" s="16" t="s">
        <v>63</v>
      </c>
      <c r="D54" s="16" t="s">
        <v>92</v>
      </c>
      <c r="E54" s="16"/>
      <c r="F54" s="15" t="s">
        <v>27</v>
      </c>
      <c r="G54" s="15" t="s">
        <v>91</v>
      </c>
      <c r="H54" s="15" t="s">
        <v>51</v>
      </c>
      <c r="I54" s="16"/>
      <c r="J54" s="14" t="str">
        <f>Table1[[#This Row],[Department Code]]&amp;Table1[[#This Row],[Department Area Code]]&amp;Table1[[#This Row],[Department Sub Area Code]]&amp;Table1[[#This Row],[Department Unique Area Code]]</f>
        <v>01101</v>
      </c>
      <c r="K54" s="15"/>
      <c r="L54" s="16"/>
      <c r="M54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-01101</v>
      </c>
      <c r="N54" s="16"/>
      <c r="O54" s="4"/>
      <c r="P54" s="4" t="s">
        <v>100</v>
      </c>
      <c r="Q54" s="4"/>
      <c r="R54" s="4"/>
      <c r="S54" s="4"/>
      <c r="T54" s="4"/>
      <c r="U54" s="4"/>
      <c r="V54" s="4"/>
      <c r="W54" s="4"/>
      <c r="X54" s="4"/>
    </row>
    <row r="55" spans="2:24" ht="26.4" x14ac:dyDescent="0.3">
      <c r="B55" s="16" t="s">
        <v>52</v>
      </c>
      <c r="C55" s="16" t="s">
        <v>63</v>
      </c>
      <c r="D55" s="16" t="s">
        <v>99</v>
      </c>
      <c r="E55" s="16"/>
      <c r="F55" s="15" t="s">
        <v>27</v>
      </c>
      <c r="G55" s="15" t="s">
        <v>91</v>
      </c>
      <c r="H55" s="15" t="s">
        <v>65</v>
      </c>
      <c r="I55" s="16"/>
      <c r="J55" s="14" t="str">
        <f>Table1[[#This Row],[Department Code]]&amp;Table1[[#This Row],[Department Area Code]]&amp;Table1[[#This Row],[Department Sub Area Code]]&amp;Table1[[#This Row],[Department Unique Area Code]]</f>
        <v>01102</v>
      </c>
      <c r="K55" s="15"/>
      <c r="L55" s="16"/>
      <c r="M55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-01102</v>
      </c>
      <c r="N55" s="16"/>
      <c r="O55" s="4"/>
      <c r="P55" s="4" t="s">
        <v>100</v>
      </c>
      <c r="Q55" s="4"/>
      <c r="R55" s="4"/>
      <c r="S55" s="4"/>
      <c r="T55" s="4"/>
      <c r="U55" s="4"/>
      <c r="V55" s="4"/>
      <c r="W55" s="4"/>
      <c r="X55" s="4"/>
    </row>
    <row r="56" spans="2:24" ht="26.4" x14ac:dyDescent="0.3">
      <c r="B56" s="16" t="s">
        <v>52</v>
      </c>
      <c r="C56" s="16" t="s">
        <v>63</v>
      </c>
      <c r="D56" s="16" t="s">
        <v>93</v>
      </c>
      <c r="E56" s="16"/>
      <c r="F56" s="15" t="s">
        <v>27</v>
      </c>
      <c r="G56" s="15" t="s">
        <v>91</v>
      </c>
      <c r="H56" s="15" t="s">
        <v>66</v>
      </c>
      <c r="I56" s="16"/>
      <c r="J56" s="14" t="str">
        <f>Table1[[#This Row],[Department Code]]&amp;Table1[[#This Row],[Department Area Code]]&amp;Table1[[#This Row],[Department Sub Area Code]]&amp;Table1[[#This Row],[Department Unique Area Code]]</f>
        <v>01103</v>
      </c>
      <c r="K56" s="15"/>
      <c r="L56" s="16"/>
      <c r="M56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-01103</v>
      </c>
      <c r="N56" s="16"/>
      <c r="O56" s="4"/>
      <c r="P56" s="4" t="s">
        <v>100</v>
      </c>
      <c r="Q56" s="4"/>
      <c r="R56" s="4"/>
      <c r="S56" s="4"/>
      <c r="T56" s="4"/>
      <c r="U56" s="4"/>
      <c r="V56" s="4"/>
      <c r="W56" s="4"/>
      <c r="X56" s="4"/>
    </row>
    <row r="57" spans="2:24" ht="26.4" x14ac:dyDescent="0.3">
      <c r="B57" s="16" t="s">
        <v>52</v>
      </c>
      <c r="C57" s="16" t="s">
        <v>63</v>
      </c>
      <c r="D57" s="16" t="s">
        <v>94</v>
      </c>
      <c r="E57" s="16"/>
      <c r="F57" s="15" t="s">
        <v>27</v>
      </c>
      <c r="G57" s="15" t="s">
        <v>91</v>
      </c>
      <c r="H57" s="15" t="s">
        <v>67</v>
      </c>
      <c r="I57" s="16"/>
      <c r="J57" s="14" t="str">
        <f>Table1[[#This Row],[Department Code]]&amp;Table1[[#This Row],[Department Area Code]]&amp;Table1[[#This Row],[Department Sub Area Code]]&amp;Table1[[#This Row],[Department Unique Area Code]]</f>
        <v>01104</v>
      </c>
      <c r="K57" s="15"/>
      <c r="L57" s="16"/>
      <c r="M57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-01104</v>
      </c>
      <c r="N57" s="16"/>
      <c r="O57" s="4"/>
      <c r="P57" s="4" t="s">
        <v>100</v>
      </c>
      <c r="Q57" s="4"/>
      <c r="R57" s="4"/>
      <c r="S57" s="4"/>
      <c r="T57" s="4"/>
      <c r="U57" s="4"/>
      <c r="V57" s="4"/>
      <c r="W57" s="4"/>
      <c r="X57" s="4"/>
    </row>
    <row r="58" spans="2:24" ht="26.4" x14ac:dyDescent="0.3">
      <c r="B58" s="16" t="s">
        <v>52</v>
      </c>
      <c r="C58" s="16" t="s">
        <v>63</v>
      </c>
      <c r="D58" s="16" t="s">
        <v>95</v>
      </c>
      <c r="E58" s="16"/>
      <c r="F58" s="15" t="s">
        <v>27</v>
      </c>
      <c r="G58" s="15" t="s">
        <v>91</v>
      </c>
      <c r="H58" s="15" t="s">
        <v>68</v>
      </c>
      <c r="I58" s="16"/>
      <c r="J58" s="14" t="str">
        <f>Table1[[#This Row],[Department Code]]&amp;Table1[[#This Row],[Department Area Code]]&amp;Table1[[#This Row],[Department Sub Area Code]]&amp;Table1[[#This Row],[Department Unique Area Code]]</f>
        <v>01105</v>
      </c>
      <c r="K58" s="15"/>
      <c r="L58" s="16"/>
      <c r="M58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-01105</v>
      </c>
      <c r="N58" s="16"/>
      <c r="O58" s="4"/>
      <c r="P58" s="4" t="s">
        <v>100</v>
      </c>
      <c r="Q58" s="4"/>
      <c r="R58" s="4"/>
      <c r="S58" s="4"/>
      <c r="T58" s="4"/>
      <c r="U58" s="4"/>
      <c r="V58" s="4"/>
      <c r="W58" s="4"/>
      <c r="X58" s="4"/>
    </row>
    <row r="59" spans="2:24" ht="26.4" x14ac:dyDescent="0.3">
      <c r="B59" s="16" t="s">
        <v>52</v>
      </c>
      <c r="C59" s="16" t="s">
        <v>63</v>
      </c>
      <c r="D59" s="16" t="s">
        <v>96</v>
      </c>
      <c r="E59" s="16"/>
      <c r="F59" s="15" t="s">
        <v>27</v>
      </c>
      <c r="G59" s="15" t="s">
        <v>91</v>
      </c>
      <c r="H59" s="15" t="s">
        <v>103</v>
      </c>
      <c r="I59" s="16"/>
      <c r="J59" s="14" t="str">
        <f>Table1[[#This Row],[Department Code]]&amp;Table1[[#This Row],[Department Area Code]]&amp;Table1[[#This Row],[Department Sub Area Code]]&amp;Table1[[#This Row],[Department Unique Area Code]]</f>
        <v>01106</v>
      </c>
      <c r="K59" s="15"/>
      <c r="L59" s="16"/>
      <c r="M59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-01106</v>
      </c>
      <c r="N59" s="16"/>
      <c r="O59" s="4"/>
      <c r="P59" s="4" t="s">
        <v>100</v>
      </c>
      <c r="Q59" s="4"/>
      <c r="R59" s="4"/>
      <c r="S59" s="4"/>
      <c r="T59" s="4"/>
      <c r="U59" s="4"/>
      <c r="V59" s="4"/>
      <c r="W59" s="4"/>
      <c r="X59" s="4"/>
    </row>
    <row r="60" spans="2:24" ht="26.4" x14ac:dyDescent="0.3">
      <c r="B60" s="16" t="s">
        <v>52</v>
      </c>
      <c r="C60" s="16" t="s">
        <v>63</v>
      </c>
      <c r="D60" s="16" t="s">
        <v>97</v>
      </c>
      <c r="E60" s="16"/>
      <c r="F60" s="15" t="s">
        <v>27</v>
      </c>
      <c r="G60" s="15" t="s">
        <v>91</v>
      </c>
      <c r="H60" s="15" t="s">
        <v>104</v>
      </c>
      <c r="I60" s="16"/>
      <c r="J60" s="14" t="str">
        <f>Table1[[#This Row],[Department Code]]&amp;Table1[[#This Row],[Department Area Code]]&amp;Table1[[#This Row],[Department Sub Area Code]]&amp;Table1[[#This Row],[Department Unique Area Code]]</f>
        <v>01107</v>
      </c>
      <c r="K60" s="15"/>
      <c r="L60" s="16"/>
      <c r="M60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-01107</v>
      </c>
      <c r="N60" s="16"/>
      <c r="O60" s="4"/>
      <c r="P60" s="4" t="s">
        <v>100</v>
      </c>
      <c r="Q60" s="4"/>
      <c r="R60" s="4"/>
      <c r="S60" s="4"/>
      <c r="T60" s="4"/>
      <c r="U60" s="4"/>
      <c r="V60" s="4"/>
      <c r="W60" s="4"/>
      <c r="X60" s="4"/>
    </row>
    <row r="61" spans="2:24" ht="26.4" x14ac:dyDescent="0.3">
      <c r="B61" s="16" t="s">
        <v>52</v>
      </c>
      <c r="C61" s="16" t="s">
        <v>63</v>
      </c>
      <c r="D61" s="16" t="s">
        <v>98</v>
      </c>
      <c r="E61" s="16"/>
      <c r="F61" s="15" t="s">
        <v>27</v>
      </c>
      <c r="G61" s="15" t="s">
        <v>91</v>
      </c>
      <c r="H61" s="15" t="s">
        <v>105</v>
      </c>
      <c r="I61" s="16"/>
      <c r="J61" s="14" t="str">
        <f>Table1[[#This Row],[Department Code]]&amp;Table1[[#This Row],[Department Area Code]]&amp;Table1[[#This Row],[Department Sub Area Code]]&amp;Table1[[#This Row],[Department Unique Area Code]]</f>
        <v>01108</v>
      </c>
      <c r="K61" s="15"/>
      <c r="L61" s="16"/>
      <c r="M61" s="14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-01108</v>
      </c>
      <c r="N61" s="16"/>
      <c r="O61" s="4"/>
      <c r="P61" s="4" t="s">
        <v>100</v>
      </c>
      <c r="Q61" s="4"/>
      <c r="R61" s="4"/>
      <c r="S61" s="4"/>
      <c r="T61" s="4"/>
      <c r="U61" s="4"/>
      <c r="V61" s="4"/>
      <c r="W61" s="4"/>
      <c r="X61" s="4"/>
    </row>
    <row r="62" spans="2:24" x14ac:dyDescent="0.3">
      <c r="B62" s="18" t="s">
        <v>52</v>
      </c>
      <c r="C62" s="18"/>
      <c r="D62" s="18"/>
      <c r="E62" s="18"/>
      <c r="F62" s="19"/>
      <c r="G62" s="19"/>
      <c r="H62" s="19"/>
      <c r="I62" s="18"/>
      <c r="J62" s="20" t="str">
        <f>Table1[[#This Row],[Department Code]]&amp;Table1[[#This Row],[Department Area Code]]&amp;Table1[[#This Row],[Department Sub Area Code]]&amp;Table1[[#This Row],[Department Unique Area Code]]</f>
        <v/>
      </c>
      <c r="K62" s="19"/>
      <c r="L62" s="18"/>
      <c r="M62" s="20" t="str">
        <f>Table1[[#This Row],[Process Type Abbreviation]]&amp;IF(ISBLANK(Table1[[#This Row],[Process Code]]),"","-"&amp;Table1[[#This Row],[Process Code]])&amp;IF(ISBLANK(Table1[[#This Row],[Sub Process Code ID]]),"","-"&amp;Table1[[#This Row],[Sub Process Code ID]])</f>
        <v>-</v>
      </c>
      <c r="N62" s="18"/>
      <c r="O62" s="4"/>
      <c r="P62" s="4"/>
      <c r="Q62" s="4"/>
      <c r="R62" s="4"/>
      <c r="S62" s="4"/>
      <c r="T62" s="4"/>
      <c r="U62" s="4"/>
      <c r="V62" s="4"/>
      <c r="W62" s="4"/>
      <c r="X62" s="4"/>
    </row>
    <row r="130" spans="5:5" x14ac:dyDescent="0.3">
      <c r="E130">
        <f ca="1">RAND()*3000</f>
        <v>2361.1938507898722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item1.xml>��
</file>

<file path=customXml/item2.xml>��
</file>

<file path=customXml/item3.xml>��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2d6e01-838b-48e1-acef-39935d7c4076">
      <Terms xmlns="http://schemas.microsoft.com/office/infopath/2007/PartnerControls"/>
    </lcf76f155ced4ddcb4097134ff3c332f>
    <TaxCatchAll xmlns="7176d8be-3656-4980-bf7e-37dedbf755bd" xsi:nil="true"/>
  </documentManagement>
</p:propertie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9CD4C5EABD0F4DACBBD2D9CBF435F8" ma:contentTypeVersion="18" ma:contentTypeDescription="Create a new document." ma:contentTypeScope="" ma:versionID="3115171a7676569c21d5701aab119430">
  <xsd:schema xmlns:xsd="http://www.w3.org/2001/XMLSchema" xmlns:xs="http://www.w3.org/2001/XMLSchema" xmlns:p="http://schemas.microsoft.com/office/2006/metadata/properties" xmlns:ns2="5c2d6e01-838b-48e1-acef-39935d7c4076" xmlns:ns3="7176d8be-3656-4980-bf7e-37dedbf755bd" targetNamespace="http://schemas.microsoft.com/office/2006/metadata/properties" ma:root="true" ma:fieldsID="b2d83f83d106bbf4f099dae427b49d40" ns2:_="" ns3:_="">
    <xsd:import namespace="5c2d6e01-838b-48e1-acef-39935d7c4076"/>
    <xsd:import namespace="7176d8be-3656-4980-bf7e-37dedbf755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d6e01-838b-48e1-acef-39935d7c4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91c4749-7128-4ab6-abe6-e37196bc73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6d8be-3656-4980-bf7e-37dedbf755b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3087c0c-67d2-4508-96c9-2b540fd20a73}" ma:internalName="TaxCatchAll" ma:showField="CatchAllData" ma:web="7176d8be-3656-4980-bf7e-37dedbf755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Props1.xml><?xml version="1.0" encoding="utf-8"?>
<ds:datastoreItem xmlns:ds="http://schemas.openxmlformats.org/officeDocument/2006/customXml" ds:itemID="{98C548EE-C0D8-46E6-910F-15F3A19A15D9}">
  <ds:schemaRefs/>
</ds:datastoreItem>
</file>

<file path=customXml/itemProps2.xml><?xml version="1.0" encoding="utf-8"?>
<ds:datastoreItem xmlns:ds="http://schemas.openxmlformats.org/officeDocument/2006/customXml" ds:itemID="{DA9A42FD-456D-4253-BAF6-BEE867D2C2F9}">
  <ds:schemaRefs/>
</ds:datastoreItem>
</file>

<file path=customXml/itemProps3.xml><?xml version="1.0" encoding="utf-8"?>
<ds:datastoreItem xmlns:ds="http://schemas.openxmlformats.org/officeDocument/2006/customXml" ds:itemID="{6F253C8E-6BE2-4322-BFDD-4A2A79918095}">
  <ds:schemaRefs/>
</ds:datastoreItem>
</file>

<file path=customXml/itemProps4.xml><?xml version="1.0" encoding="utf-8"?>
<ds:datastoreItem xmlns:ds="http://schemas.openxmlformats.org/officeDocument/2006/customXml" ds:itemID="{29F2F889-BE94-43B9-8E93-E3C6078F3A26}">
  <ds:schemaRefs/>
</ds:datastoreItem>
</file>

<file path=customXml/itemProps5.xml><?xml version="1.0" encoding="utf-8"?>
<ds:datastoreItem xmlns:ds="http://schemas.openxmlformats.org/officeDocument/2006/customXml" ds:itemID="{995A52EB-9243-4964-9065-796B33E0FA47}">
  <ds:schemaRefs>
    <ds:schemaRef ds:uri="http://schemas.microsoft.com/office/2006/metadata/properties"/>
    <ds:schemaRef ds:uri="http://schemas.microsoft.com/office/infopath/2007/PartnerControls"/>
    <ds:schemaRef ds:uri="5c2d6e01-838b-48e1-acef-39935d7c4076"/>
    <ds:schemaRef ds:uri="7176d8be-3656-4980-bf7e-37dedbf755bd"/>
  </ds:schemaRefs>
</ds:datastoreItem>
</file>

<file path=customXml/itemProps6.xml><?xml version="1.0" encoding="utf-8"?>
<ds:datastoreItem xmlns:ds="http://schemas.openxmlformats.org/officeDocument/2006/customXml" ds:itemID="{31B7544F-65AB-4A1A-987F-6F1D5692B290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4E261B5B-3BC6-478F-BF55-6DA1DAB2B0C6}">
  <ds:schemaRefs/>
</ds:datastoreItem>
</file>

<file path=customXml/itemProps8.xml><?xml version="1.0" encoding="utf-8"?>
<ds:datastoreItem xmlns:ds="http://schemas.openxmlformats.org/officeDocument/2006/customXml" ds:itemID="{76BE4FD3-1F8F-426F-B068-F7A6E4470F25}">
  <ds:schemaRefs/>
</ds:datastoreItem>
</file>

<file path=customXml/itemProps9.xml><?xml version="1.0" encoding="utf-8"?>
<ds:datastoreItem xmlns:ds="http://schemas.openxmlformats.org/officeDocument/2006/customXml" ds:itemID="{699BAA33-2E51-46F5-B189-F1753279412E}">
  <ds:schemaRefs/>
</ds:datastoreItem>
</file>

<file path=customXml/itemProps10.xml><?xml version="1.0" encoding="utf-8"?>
<ds:datastoreItem xmlns:ds="http://schemas.openxmlformats.org/officeDocument/2006/customXml" ds:itemID="{1DE6411F-E3E5-47C3-AB01-E8AA5CEED13E}">
  <ds:schemaRefs/>
</ds:datastoreItem>
</file>

<file path=customXml/itemProps11.xml><?xml version="1.0" encoding="utf-8"?>
<ds:datastoreItem xmlns:ds="http://schemas.openxmlformats.org/officeDocument/2006/customXml" ds:itemID="{01C38BD8-F858-4E41-A9F2-0277A2A926D0}">
  <ds:schemaRefs/>
</ds:datastoreItem>
</file>

<file path=customXml/itemProps12.xml><?xml version="1.0" encoding="utf-8"?>
<ds:datastoreItem xmlns:ds="http://schemas.openxmlformats.org/officeDocument/2006/customXml" ds:itemID="{9B461FBC-F5C3-4323-AC59-9E7709A5C828}">
  <ds:schemaRefs/>
</ds:datastoreItem>
</file>

<file path=customXml/itemProps13.xml><?xml version="1.0" encoding="utf-8"?>
<ds:datastoreItem xmlns:ds="http://schemas.openxmlformats.org/officeDocument/2006/customXml" ds:itemID="{8061C068-ED4D-4BFB-8230-C4D6FCD17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2d6e01-838b-48e1-acef-39935d7c4076"/>
    <ds:schemaRef ds:uri="7176d8be-3656-4980-bf7e-37dedbf755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4.xml><?xml version="1.0" encoding="utf-8"?>
<ds:datastoreItem xmlns:ds="http://schemas.openxmlformats.org/officeDocument/2006/customXml" ds:itemID="{B6A75ED1-CA11-40B7-AAE2-1792BF8E9101}">
  <ds:schemaRefs/>
</ds:datastoreItem>
</file>

<file path=customXml/itemProps15.xml><?xml version="1.0" encoding="utf-8"?>
<ds:datastoreItem xmlns:ds="http://schemas.openxmlformats.org/officeDocument/2006/customXml" ds:itemID="{EDECF94E-FA5E-4F7A-93EA-5888486320F2}">
  <ds:schemaRefs/>
</ds:datastoreItem>
</file>

<file path=customXml/itemProps16.xml><?xml version="1.0" encoding="utf-8"?>
<ds:datastoreItem xmlns:ds="http://schemas.openxmlformats.org/officeDocument/2006/customXml" ds:itemID="{25214D2C-B552-46FF-BC98-ED8B06640810}">
  <ds:schemaRefs/>
</ds:datastoreItem>
</file>

<file path=customXml/itemProps17.xml><?xml version="1.0" encoding="utf-8"?>
<ds:datastoreItem xmlns:ds="http://schemas.openxmlformats.org/officeDocument/2006/customXml" ds:itemID="{BBEF09A5-BF1F-4E7A-9D6E-C68960CC0B73}">
  <ds:schemaRefs/>
</ds:datastoreItem>
</file>

<file path=customXml/itemProps18.xml><?xml version="1.0" encoding="utf-8"?>
<ds:datastoreItem xmlns:ds="http://schemas.openxmlformats.org/officeDocument/2006/customXml" ds:itemID="{954A14D8-E48D-4DEA-BACE-F31409DC3795}">
  <ds:schemaRefs/>
</ds:datastoreItem>
</file>

<file path=customXml/itemProps19.xml><?xml version="1.0" encoding="utf-8"?>
<ds:datastoreItem xmlns:ds="http://schemas.openxmlformats.org/officeDocument/2006/customXml" ds:itemID="{C6E62DE8-495D-4D0A-BF0E-E8CA73E48A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Slaughter</dc:creator>
  <cp:lastModifiedBy>Joe Slaughter</cp:lastModifiedBy>
  <dcterms:created xsi:type="dcterms:W3CDTF">2022-12-29T22:25:27Z</dcterms:created>
  <dcterms:modified xsi:type="dcterms:W3CDTF">2025-12-01T23:03:08Z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0x010100FD9CD4C5EABD0F4DACBBD2D9CBF435F8</vt:lpwstr>
  </property>
  <property fmtid="{D5CDD505-2E9C-101B-9397-08002B2CF9AE}" pid="3" name="MediaServiceImageTags">
    <vt:lpwstr/>
  </property>
</Properties>
</file>